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LUIS-PC\Documents\Cumplímiento de CONAC 2017\Cumplimiento de Normas CONAC_4to. Trim 2017\"/>
    </mc:Choice>
  </mc:AlternateContent>
  <bookViews>
    <workbookView xWindow="0" yWindow="0" windowWidth="15360" windowHeight="7155" activeTab="2"/>
  </bookViews>
  <sheets>
    <sheet name="TRNSf Y SUB MR-10 OCTUBRE 17" sheetId="22" r:id="rId1"/>
    <sheet name="TRNSf Y SUB MR-10 NOVIEMBRE 17" sheetId="23" r:id="rId2"/>
    <sheet name="TRNSf Y SUB MR-10 DICIEMBRE 17" sheetId="24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3" l="1"/>
  <c r="K51" i="23"/>
  <c r="H56" i="23"/>
  <c r="H60" i="23"/>
  <c r="I61" i="23"/>
  <c r="H53" i="24"/>
  <c r="H58" i="24"/>
  <c r="H62" i="24"/>
  <c r="I63" i="24"/>
  <c r="E11" i="24"/>
  <c r="H63" i="22"/>
  <c r="H68" i="22"/>
  <c r="H72" i="22"/>
  <c r="I73" i="22"/>
  <c r="E11" i="22"/>
</calcChain>
</file>

<file path=xl/sharedStrings.xml><?xml version="1.0" encoding="utf-8"?>
<sst xmlns="http://schemas.openxmlformats.org/spreadsheetml/2006/main" count="989" uniqueCount="308">
  <si>
    <t>MUNICIPIO DE TIZAYUCA, HGO.</t>
  </si>
  <si>
    <t>REGISTRO DE APOYOS, SUBSIDIOS Y TRANSFERENCIAS</t>
  </si>
  <si>
    <t>DICIEMBRE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</si>
  <si>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</si>
  <si>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</si>
  <si>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</si>
  <si>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</si>
  <si>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</si>
  <si>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</si>
  <si>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</si>
  <si>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REPO</t>
  </si>
  <si>
    <t>BANORTE 0418685725</t>
  </si>
  <si>
    <t>FGP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</si>
  <si>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</si>
  <si>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</si>
  <si>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</si>
  <si>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</si>
  <si>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</si>
  <si>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</si>
  <si>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NOVIEMBRE</t>
  </si>
  <si>
    <t xml:space="preserve">MUNICIPIO DE TIZAYUCA </t>
  </si>
  <si>
    <t>PUBLICA</t>
  </si>
  <si>
    <t>APOYO A DIF CRIRH</t>
  </si>
  <si>
    <t>TRANSFERENCIA</t>
  </si>
  <si>
    <t xml:space="preserve">APOYO A INSTITUCIONES SIN FINES DE LUCRO </t>
  </si>
  <si>
    <t xml:space="preserve">SOCIAL </t>
  </si>
  <si>
    <t>MTI8501015D1</t>
  </si>
  <si>
    <t>RRO770812N20</t>
  </si>
  <si>
    <t>LAS ROSAS ROJAS,I.A.P.</t>
  </si>
  <si>
    <t>DEPORTE</t>
  </si>
  <si>
    <t>EDUCACION</t>
  </si>
  <si>
    <t>LAGJ691211</t>
  </si>
  <si>
    <t>SOCIAL</t>
  </si>
  <si>
    <t>GUGD531122TG3</t>
  </si>
  <si>
    <t>APOYO ECONOMICO A PERSONA DE ESCASOS RECURSOS DE ESTE MPIO.</t>
  </si>
  <si>
    <t>SALUD</t>
  </si>
  <si>
    <t>OCTUBRE</t>
  </si>
  <si>
    <t>FUNDACION LUIS PASTEUR,I.A.P.</t>
  </si>
  <si>
    <t>FLP971028926</t>
  </si>
  <si>
    <t>MAPA760117</t>
  </si>
  <si>
    <t>SAML870619</t>
  </si>
  <si>
    <t>LUSG840903</t>
  </si>
  <si>
    <t>GOZG950109</t>
  </si>
  <si>
    <t>CERVANTES ESCARCEGA MARIBEL</t>
  </si>
  <si>
    <t>CEEM850612</t>
  </si>
  <si>
    <t xml:space="preserve">TRANSFERENCIA </t>
  </si>
  <si>
    <t xml:space="preserve">APOYO A LA PROCURADURIA DE LA DEFENSA DEL MENOR </t>
  </si>
  <si>
    <t xml:space="preserve">GOBIERNO DEL ESTADO DE HIDALGO </t>
  </si>
  <si>
    <t xml:space="preserve">JORGE ALBERTO LARA GONZALEZ </t>
  </si>
  <si>
    <t>EDSON ABEL PEREZ VARGAS</t>
  </si>
  <si>
    <t>PEVE930302E65</t>
  </si>
  <si>
    <t xml:space="preserve">SALUD </t>
  </si>
  <si>
    <t>RAEA791130</t>
  </si>
  <si>
    <t>LUNA SUAREZ GREGORIA IVON</t>
  </si>
  <si>
    <t>HERNANDEZ FERNANDEZ MIRIAM</t>
  </si>
  <si>
    <t>AGUILAR ZARATE ERIKA</t>
  </si>
  <si>
    <t xml:space="preserve">APOYO ECONOMICO A PERSONA DE ESCASOS RECURSOS DE ESTE MPIO. </t>
  </si>
  <si>
    <t>TOTAL DEL FONDO GENERAL DE PARTICIPACIONES 2017</t>
  </si>
  <si>
    <t>TOTAL DEL FONDO FOMENTO MUNICIPAL 2017</t>
  </si>
  <si>
    <t>BANORTE 0485924417</t>
  </si>
  <si>
    <t>.</t>
  </si>
  <si>
    <t>S.U.T.S.M.T.H.</t>
  </si>
  <si>
    <t xml:space="preserve">EDUCACION </t>
  </si>
  <si>
    <t>GUITONORHE,S.C.</t>
  </si>
  <si>
    <t>GUI080507HS5</t>
  </si>
  <si>
    <t xml:space="preserve">AYUDA SOCIALES A INSTITUCIONES SIN FINES DE LUCRO </t>
  </si>
  <si>
    <t>APOYO ECONOMICO A PERSONA DE ESCASOS RECURSOS DE ESTE MPIO.-</t>
  </si>
  <si>
    <t>CSS160330CP7</t>
  </si>
  <si>
    <t>CFE</t>
  </si>
  <si>
    <t xml:space="preserve">EDGAR DANIEL GUTIERREZ PEREZ </t>
  </si>
  <si>
    <t xml:space="preserve">DEPORTE </t>
  </si>
  <si>
    <t>LAS ROSAS ROJAS I.A.P.</t>
  </si>
  <si>
    <t>AUZE800111</t>
  </si>
  <si>
    <t>HRFF791208</t>
  </si>
  <si>
    <t>GANN8004192C1</t>
  </si>
  <si>
    <t>APOYO ECONOMICO A PERSONAS DE ESCASOS RECURSOS DE ESTE MUNICIPIO</t>
  </si>
  <si>
    <t>TOTAL DEL FONDO RECURSOS PROPIOS 2017</t>
  </si>
  <si>
    <t>NUM. DE POLIZA/REGISTRO</t>
  </si>
  <si>
    <t xml:space="preserve">MARTINEZ PICHARDO ALMA LORENA </t>
  </si>
  <si>
    <t>DONACION</t>
  </si>
  <si>
    <t xml:space="preserve">GOMEZ ZAMORA GUADALUPE ADRIANA </t>
  </si>
  <si>
    <t xml:space="preserve"> </t>
  </si>
  <si>
    <t>CHEQ.-801</t>
  </si>
  <si>
    <t>INHUMACIONES ARRIAGA,S.A. DE C.V.</t>
  </si>
  <si>
    <t>IAR730613SN4</t>
  </si>
  <si>
    <t>SUTO30213S90</t>
  </si>
  <si>
    <t>CHEQ. 966</t>
  </si>
  <si>
    <t>CHEQ.960</t>
  </si>
  <si>
    <t xml:space="preserve">JESUS ARRIETA VENAVIDEZ </t>
  </si>
  <si>
    <t>UNIFORMES</t>
  </si>
  <si>
    <t>APOYO ECONOMICO PARA LA COMPRA DE UTILES AL PERSONAL SINDICALIZADO</t>
  </si>
  <si>
    <t xml:space="preserve"> S.U.T.S.M.T.H.</t>
  </si>
  <si>
    <t xml:space="preserve">APOYO ECONOMICO A LA INSTITUCION DE BENEFICIENCIA LAS ROSAS ROJAS </t>
  </si>
  <si>
    <t xml:space="preserve">        </t>
  </si>
  <si>
    <t>BANORTE 049550685</t>
  </si>
  <si>
    <t>SUBSEMUN</t>
  </si>
  <si>
    <t>SEG. PUBLICA</t>
  </si>
  <si>
    <t>CHEQ.-1065</t>
  </si>
  <si>
    <t>APOYO ECONOMICO PARA INTERCAMBIO ACADEMICO A COLOMBIA</t>
  </si>
  <si>
    <t xml:space="preserve">DANIELA MORALES GUTIERREZ </t>
  </si>
  <si>
    <t>MOGD960317</t>
  </si>
  <si>
    <t xml:space="preserve">CANCELACION DE LA POLIZA DE EG-7708 POR CANCELACIOM DEL CHEQ. 801 DEL 26 DE JULIO </t>
  </si>
  <si>
    <t xml:space="preserve">CANCELACION </t>
  </si>
  <si>
    <t>CANCELACION</t>
  </si>
  <si>
    <t>TRANSF.-2017-17228</t>
  </si>
  <si>
    <t xml:space="preserve">APOYO ECONOMICO A PROMOTORA EDUCATIVA CORRESPONDIENTE AL MES DE JULIO Y AGOSTO </t>
  </si>
  <si>
    <t>PEREZ PARRA BEATRIZ</t>
  </si>
  <si>
    <t>BEPP000000</t>
  </si>
  <si>
    <t>CHEQ.1041</t>
  </si>
  <si>
    <t>CHEQ. 1046</t>
  </si>
  <si>
    <t xml:space="preserve">SANCHEZ MENSES LILIA ELENA </t>
  </si>
  <si>
    <t>CHEQ. 1039</t>
  </si>
  <si>
    <t>CHEQ. 1047</t>
  </si>
  <si>
    <t xml:space="preserve">RAMIREZ ESCALENTE ANA LAURA </t>
  </si>
  <si>
    <t>CHEQ.1045</t>
  </si>
  <si>
    <t>CHEQ.1038</t>
  </si>
  <si>
    <t>CHEQ. 1038</t>
  </si>
  <si>
    <t>CHEQ.-1038</t>
  </si>
  <si>
    <t>TRANSF.-2017-17820</t>
  </si>
  <si>
    <t xml:space="preserve">APOYO </t>
  </si>
  <si>
    <t>CHEQ.-1070</t>
  </si>
  <si>
    <t xml:space="preserve">APOYO ECONOMICO PARA COMPRA DE UNIFORMES PARA EL PERSONAL SINDICALIZADO </t>
  </si>
  <si>
    <t xml:space="preserve">NELVA GARCIA NEGRETE </t>
  </si>
  <si>
    <t>TRANSF.-2017-17009</t>
  </si>
  <si>
    <t xml:space="preserve">UNIFORMES </t>
  </si>
  <si>
    <t>CHEQ.-1068</t>
  </si>
  <si>
    <t xml:space="preserve">APOYO ECONOMICO A INSTITUCIONES SIN FINES DE LUCRO </t>
  </si>
  <si>
    <t>TRANS.-2017-17473</t>
  </si>
  <si>
    <t>CHEQ.-1071</t>
  </si>
  <si>
    <t>LAGJ-691211</t>
  </si>
  <si>
    <t>CHEQ.-1089</t>
  </si>
  <si>
    <t xml:space="preserve">APOYO ECONOMICO  A PERSONAS DE ESCASOS RECURSOS DE ESTE MUNICIPIO </t>
  </si>
  <si>
    <t>CHEQ.-1152</t>
  </si>
  <si>
    <t>APOYO ECONOMICO A PERSONAS DE ESCASOS RECURSOS DE ESTE MUNIIPIO</t>
  </si>
  <si>
    <t xml:space="preserve">ANGEL HERNANDEZ BARCENAS </t>
  </si>
  <si>
    <t>CHEQ.-1048</t>
  </si>
  <si>
    <t xml:space="preserve">APOYO ECONOMICO A LA COMUNIDAD DE HUITZILA PARA EL FESTEJO DE LAS FIESTAS PATRIAS </t>
  </si>
  <si>
    <t>JESUS ARRIETA VENAVIDEZ</t>
  </si>
  <si>
    <t xml:space="preserve">APOYO ECONOMICO A PERSONAS DE ESCASOS RECURSOS DE ESTE MUNICIPIO </t>
  </si>
  <si>
    <t xml:space="preserve">MARCOS HERNANDEZ MORALES </t>
  </si>
  <si>
    <t>CANCELADO</t>
  </si>
  <si>
    <t>TRNSF.-2017-17831</t>
  </si>
  <si>
    <t>PAGO DE DEMANDO DE AMPARO NUM. 640/2017-4</t>
  </si>
  <si>
    <t xml:space="preserve">DENISE MUNGUIA ALVAREZ </t>
  </si>
  <si>
    <t>MUDA-890303</t>
  </si>
  <si>
    <t>DEMANDA</t>
  </si>
  <si>
    <t>CHEQ.-1066</t>
  </si>
  <si>
    <t xml:space="preserve">REPOSICION DE CHEQ.1066 POR EL APOYO ECONOMICO PARA EL FESTEJO FIESTA PATRONAL BO. DEL PEDREGAL </t>
  </si>
  <si>
    <t xml:space="preserve">HERNANDEZ VARELA PAULA </t>
  </si>
  <si>
    <t>VAHP-590124</t>
  </si>
  <si>
    <t>CHEQ.-1052</t>
  </si>
  <si>
    <t>CHEQ.-1091</t>
  </si>
  <si>
    <t xml:space="preserve">APOYO ECONOMICO A PERSONA DE ESCASOS RECURSOS DE ESTE MUNICIPIO </t>
  </si>
  <si>
    <t>CHEQ.-1128</t>
  </si>
  <si>
    <t xml:space="preserve">                                                               </t>
  </si>
  <si>
    <t>CHEQ.-1084</t>
  </si>
  <si>
    <t>RAUL NAVARRO Y SALAZAR</t>
  </si>
  <si>
    <t>NASR480507</t>
  </si>
  <si>
    <t xml:space="preserve">FUNERAL </t>
  </si>
  <si>
    <t>CHEQ.-1127</t>
  </si>
  <si>
    <t>PASIVO</t>
  </si>
  <si>
    <t>CHEQ.-1137</t>
  </si>
  <si>
    <t>HEBA-</t>
  </si>
  <si>
    <t xml:space="preserve">REG. DE PASIV.POR APOYO EN COLEGIATURAS PARA EL PERSONAL DE ESTE H. AYUNTAMIENTO </t>
  </si>
  <si>
    <t>GUITONORHE,S.C</t>
  </si>
  <si>
    <t xml:space="preserve">AYUDAS SOCIALES A INSTITUCIONES SIN FINES DE LUCRO </t>
  </si>
  <si>
    <t>NOMINA</t>
  </si>
  <si>
    <t>AIVJ-740608</t>
  </si>
  <si>
    <t>CHEQ.-1182</t>
  </si>
  <si>
    <t>LAGL691211</t>
  </si>
  <si>
    <t>CHEQ.-1231</t>
  </si>
  <si>
    <t xml:space="preserve">CFE SUMINISTRADOR DE SERVICIOS BASICOS </t>
  </si>
  <si>
    <t>DONATIVO</t>
  </si>
  <si>
    <t>FUNDACION GRUPO LALA A.C.</t>
  </si>
  <si>
    <t>CHEQ.-1163</t>
  </si>
  <si>
    <t xml:space="preserve">APOYO ECONOMICO PARA FESTEJO DE FIESTA PATRONAL DE LA COMINIDAD DE MOGOTES  MPIO DE TIZAYUCA  </t>
  </si>
  <si>
    <t>ALEJANDRO HERNANDEZ CRUZ</t>
  </si>
  <si>
    <t>QUOS730625</t>
  </si>
  <si>
    <t>CHEQ.-1168</t>
  </si>
  <si>
    <t>CFE DISTRIBUCION</t>
  </si>
  <si>
    <t>CHEQ.-1190</t>
  </si>
  <si>
    <t xml:space="preserve">APOYO ECONOMICO PARA FESTEJO DE FIESTA PATRONAL EN LA COLONIA EL CARMEN MPIO DE TIZAYUCA </t>
  </si>
  <si>
    <t xml:space="preserve">PATRICIA FLORES GUTIERREZ </t>
  </si>
  <si>
    <t>FLGT780720</t>
  </si>
  <si>
    <t>CHEQ.-1197</t>
  </si>
  <si>
    <t xml:space="preserve">APOYO ECONOMICO PARA LAS FESTIVIDADES DE LA VIRGEN DE GPE. EN LA COMUNIDAD EL CARMEN </t>
  </si>
  <si>
    <t>CHEQ.-1207</t>
  </si>
  <si>
    <t xml:space="preserve">APOYO ECONOMICO PARA GASTOS DE INSCRIPCION Y REGISTRO DE LIGA NACIONAL DE BLUBES AMATEUR </t>
  </si>
  <si>
    <t xml:space="preserve">FLORES TINAJERO RSA ALEJANDRA </t>
  </si>
  <si>
    <t>FOTF810626</t>
  </si>
  <si>
    <t>CHEQ.-1241</t>
  </si>
  <si>
    <t>APOYO ECONOMICO PARA FIESTA PATRONAL EN LA LOC. LAZARO CARDENAS DE ESTE MPIO.</t>
  </si>
  <si>
    <t xml:space="preserve">FABIOLA GARRIDO ESTRADA </t>
  </si>
  <si>
    <t>GAEF</t>
  </si>
  <si>
    <t>TRANSF.-2017-19655</t>
  </si>
  <si>
    <t>APOYO ECONOMICO PARA EL EVENTO DE LA PARROQUIA DEL DIVINO SALVADOR DE ESTE MPIO.</t>
  </si>
  <si>
    <t xml:space="preserve">DANIEL GUTIERREZ GUTIERREZ </t>
  </si>
  <si>
    <t>CHEQ.-1242</t>
  </si>
  <si>
    <t>APOYO ECONOMICO PARA CUBRIR GASTOS MEDICOS A PERSONA DE ESCASOS RECURSOS DE ESTE MPIO.</t>
  </si>
  <si>
    <t xml:space="preserve">JUAN MARCOS LOPEZ MARTINEZ </t>
  </si>
  <si>
    <t>LOML840606</t>
  </si>
  <si>
    <t>CHEQ.-1245</t>
  </si>
  <si>
    <t>CHEQ.- 1246</t>
  </si>
  <si>
    <t xml:space="preserve">DONATIVO </t>
  </si>
  <si>
    <t xml:space="preserve">APOYO DE APORTACION DE LECHE LALA CORRESP. AL MES DE NOVIEMBRE </t>
  </si>
  <si>
    <t>CHEQ.-1246</t>
  </si>
  <si>
    <t xml:space="preserve">AYUDA SOCIALES A INTITUCIONES SIN FINES DE LUCRO </t>
  </si>
  <si>
    <t>SUBCIDIO</t>
  </si>
  <si>
    <t>CHEQ.-1228</t>
  </si>
  <si>
    <t xml:space="preserve">APOYO ECONOMICO A LA INSTITUCION LAS ROSAS ROJAS CORREP. AL MES DE NOVIEMBRE </t>
  </si>
  <si>
    <t>APOYO</t>
  </si>
  <si>
    <t xml:space="preserve">TRANSFERNCIA </t>
  </si>
  <si>
    <t>CHEQ.-1201</t>
  </si>
  <si>
    <t xml:space="preserve">ARMANDO ZAMORA MORALES </t>
  </si>
  <si>
    <t>ZAMA631214</t>
  </si>
  <si>
    <t xml:space="preserve">APOYO ECONOMICO PARA LA REALIZACION DE FERIA ESTATAL DE CALIDEZ DE ESTE MPIO. </t>
  </si>
  <si>
    <t>CHEQ.-1273</t>
  </si>
  <si>
    <t>DESEMPLEO</t>
  </si>
  <si>
    <t xml:space="preserve">DONACION  </t>
  </si>
  <si>
    <t xml:space="preserve">REGISTRO POR APORTACION DE LECHE LALA </t>
  </si>
  <si>
    <t xml:space="preserve">FUNDACION GRUPO LALA A.C. </t>
  </si>
  <si>
    <t>CHEQ.-1327</t>
  </si>
  <si>
    <t>TRANSF.-2017-21262</t>
  </si>
  <si>
    <t>CHEQ.-1300</t>
  </si>
  <si>
    <t xml:space="preserve">APOYO ECONOMICO A LA COMUNIDAD DE HUITZILA PARA FESTEJO DE FIETAS PATRONALES </t>
  </si>
  <si>
    <t>AIVJ740608</t>
  </si>
  <si>
    <t>CHEQ.-1272</t>
  </si>
  <si>
    <t xml:space="preserve">APOYO ECONOMICO A LA COMUNIDAD DE OLMOS PARA EL FESTEJO DE FIESTA PATRONAL </t>
  </si>
  <si>
    <t>PATRICIA MARTINEZ SILVA</t>
  </si>
  <si>
    <t>MASP661111</t>
  </si>
  <si>
    <t>TRANSF.-2017-19923</t>
  </si>
  <si>
    <t>CHEQ.-1297</t>
  </si>
  <si>
    <t>APOYO ECONOMICO PARA TRASLADO DE PERSONAS A LAS DIFERENTES COMUNIDADES PARA LA CARAVANA NAVIDEÑAS</t>
  </si>
  <si>
    <t>TRANSPORTE</t>
  </si>
  <si>
    <t>CHEQ.-1269</t>
  </si>
  <si>
    <t>APOYO ECONOMICO PARA FESTEJO DE FIESTA PATRONAL EN LA COLONIA EMILIANO ZAPATA</t>
  </si>
  <si>
    <t>MARIANA FERNANDEZ ARRIAGA</t>
  </si>
  <si>
    <t>FRARM820917</t>
  </si>
  <si>
    <t>APOYO ECONOMICO A LA COMUNIDAD DE TEPOJACO DE ESTE MPIO</t>
  </si>
  <si>
    <t>TRANSF.-2017-19823</t>
  </si>
  <si>
    <t>CHEQ.-1279</t>
  </si>
  <si>
    <t xml:space="preserve">APOYO ECONOMICO A LA COMUNIDAD DE TEPOJACO </t>
  </si>
  <si>
    <t>CHEQ.-1271</t>
  </si>
  <si>
    <t xml:space="preserve">APOYO ECONOMICO A LA COMUNIDAD DE EL CID PARA FESTEJO DE FIESTA PATRONAL </t>
  </si>
  <si>
    <t xml:space="preserve">ROSA DEL CARMEN MORENO MARTINEZ </t>
  </si>
  <si>
    <t>MRMR580112</t>
  </si>
  <si>
    <t>CHEQ.-1270</t>
  </si>
  <si>
    <t>APOYO ECONOMICO PARA FIESTA EN LA COMUNIDAD DE EL CARMEN</t>
  </si>
  <si>
    <t>SANTIAGO VAZQUEZ ESPINOZA</t>
  </si>
  <si>
    <t>SAVE</t>
  </si>
  <si>
    <t xml:space="preserve">PANIFICADORA ANZABAL S.A. DE C.V. </t>
  </si>
  <si>
    <t>TRANSF.-2017-20091</t>
  </si>
  <si>
    <t>CHEQ.-1266</t>
  </si>
  <si>
    <t xml:space="preserve">JUAN VALENTIN BAUTISTA MENDOZA </t>
  </si>
  <si>
    <t>BAMJ800214</t>
  </si>
  <si>
    <t>CHEQ.-1268</t>
  </si>
  <si>
    <t>LAIZA GARCIA RUPERTO LUCIANO</t>
  </si>
  <si>
    <t>LZGR570107</t>
  </si>
  <si>
    <t>TRANSF.-2017-20737</t>
  </si>
  <si>
    <t xml:space="preserve">APOYO ECONOMICO A PERSONAS DE ESCASOS RECURSOS PARA ESTUDIOS CLINICOS EN APOYO A LA POBLACION </t>
  </si>
  <si>
    <t>CHEQ.-1328</t>
  </si>
  <si>
    <t>CHEQ.-1329</t>
  </si>
  <si>
    <t>TRANSF.-2017-21888</t>
  </si>
  <si>
    <t>APOYO A PROMOTORAS EDUCATIVAS DEL PROGRAMA EDUCACION INICIAL</t>
  </si>
  <si>
    <t>TRANSF.-2017-20937</t>
  </si>
  <si>
    <t xml:space="preserve">APOYO ECONOMICO PARA LA CAPACITACION AL PERSONAL DE ESTE H. AYUNTAMIENTO </t>
  </si>
  <si>
    <t>CAPACITACION</t>
  </si>
  <si>
    <t>APOYO ECONOMICO A PERSONAS DE ESCASOS RECURSOS PARA SU CAPACITACION DE EDUCACION</t>
  </si>
  <si>
    <t>APOYO ECONOMICO A PESONA DE ESCASOS RECURSOS PARA SU CAPACITACION DE EDUCACION</t>
  </si>
  <si>
    <t>TRANSF.-2017-21620</t>
  </si>
  <si>
    <t xml:space="preserve">APOYO ECONOMICO A PERSONAS DE ESCASOS RECURSOS PARA PAGO DE COLEGIATURAS </t>
  </si>
  <si>
    <t>CHEQ.-1319</t>
  </si>
  <si>
    <t>APOYO ECONOMICO PARA SERVICIO DE ENERGIA ELECTRICA PARA JARDIN DE NIÑOS IGNACIO RODRIGUEZ GALVAN EL MIO CID</t>
  </si>
  <si>
    <t xml:space="preserve">SILVIA DE LA ROSA ROMERO </t>
  </si>
  <si>
    <t>RORS831206</t>
  </si>
  <si>
    <t>TRANSF.-2017-21741</t>
  </si>
  <si>
    <t xml:space="preserve">REG. DE PASIVO POR INSPECCION ELECTRICA EN LA ESCUELA PRIM. CARLOS FUENTES </t>
  </si>
  <si>
    <t xml:space="preserve">RAFAEL PEREZ MANCILLA </t>
  </si>
  <si>
    <t>PEMR44101873A</t>
  </si>
  <si>
    <t>CHEQ.-1315</t>
  </si>
  <si>
    <t>BENEFICIENCIA</t>
  </si>
  <si>
    <t>TRANSF.-2017-20730</t>
  </si>
  <si>
    <t>TRANSF.-2017-20668</t>
  </si>
  <si>
    <t>TRANEAL PERSONAL ERNONO</t>
  </si>
  <si>
    <t>FORTAMUN</t>
  </si>
  <si>
    <t>DESPENSAS</t>
  </si>
  <si>
    <t>APOYO ECONOMICO AYUDAS W15 EJERCICIO FISCAL 2017</t>
  </si>
  <si>
    <t>GUGD531122TG23</t>
  </si>
  <si>
    <t>78FDC1CD-AE9E</t>
  </si>
  <si>
    <t>FORTASEG</t>
  </si>
  <si>
    <t xml:space="preserve">BECAS PARA ASPIRANTE DE POLICIA MUNICIPAL.- </t>
  </si>
  <si>
    <t xml:space="preserve">SEGURIDAD </t>
  </si>
  <si>
    <t>CHEQ.-31</t>
  </si>
  <si>
    <t>MATA RODRIGUEZ GEOVANI JOEL</t>
  </si>
  <si>
    <t>MAMG830930</t>
  </si>
  <si>
    <t>CHEQ.-32</t>
  </si>
  <si>
    <t>HERNANDEZ BAUTISTA CARMELO</t>
  </si>
  <si>
    <t>HEBC910112</t>
  </si>
  <si>
    <t>CHEQ.-33</t>
  </si>
  <si>
    <t>BAÑOS BARRAGAN ALDO ULISES</t>
  </si>
  <si>
    <t>BABA920808</t>
  </si>
  <si>
    <t>CHEQ.-34</t>
  </si>
  <si>
    <t>ATRIANO RODRIGUEZ EDUARDO</t>
  </si>
  <si>
    <t>ATRDED760102</t>
  </si>
  <si>
    <t>CHEQ.-35</t>
  </si>
  <si>
    <t>NAVA GOMEZ ERIC</t>
  </si>
  <si>
    <t>NAGE900227</t>
  </si>
  <si>
    <t>PAN930525HD0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</si>
</sst>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2" borderId="0" xfId="2" applyFont="1" applyFill="1"/>
    <xf numFmtId="43" fontId="3" fillId="2" borderId="0" xfId="1" applyFont="1" applyFill="1"/>
    <xf numFmtId="0" fontId="4" fillId="2" borderId="0" xfId="2" applyFont="1" applyFill="1" applyAlignment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0" xfId="2" applyNumberFormat="1" applyFont="1" applyFill="1"/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2"/>
  <sheetViews>
    <sheetView topLeftCell="A11" zoomScale="80" zoomScaleNormal="80" zoomScaleSheetLayoutView="80" workbookViewId="0">
      <selection activeCell="A11" sqref="A1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1" width="14.1406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36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77</v>
      </c>
      <c r="B11" s="7" t="s">
        <v>3</v>
      </c>
      <c r="C11" s="7" t="s">
        <v>4</v>
      </c>
      <c r="D11" s="7" t="s">
        <v>5</v>
      </c>
      <c r="E11" s="7" t="str">
        <f>+A5</f>
        <v>MUNICIPIO DE TIZAYUCA, HGO.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10370</v>
      </c>
      <c r="B12" s="12" t="s">
        <v>128</v>
      </c>
      <c r="C12" s="12" t="s">
        <v>59</v>
      </c>
      <c r="D12" s="12" t="s">
        <v>10</v>
      </c>
      <c r="E12" s="12" t="s">
        <v>75</v>
      </c>
      <c r="F12" s="12" t="s">
        <v>48</v>
      </c>
      <c r="G12" s="12" t="s">
        <v>129</v>
      </c>
      <c r="H12" s="13">
        <v>3000</v>
      </c>
      <c r="I12" s="12" t="s">
        <v>35</v>
      </c>
    </row>
    <row r="13" spans="1:13" ht="53.1" customHeight="1" x14ac:dyDescent="0.2">
      <c r="A13" s="12">
        <v>10494</v>
      </c>
      <c r="B13" s="12" t="s">
        <v>130</v>
      </c>
      <c r="C13" s="12" t="s">
        <v>59</v>
      </c>
      <c r="D13" s="12" t="s">
        <v>10</v>
      </c>
      <c r="E13" s="12" t="s">
        <v>152</v>
      </c>
      <c r="F13" s="14" t="s">
        <v>48</v>
      </c>
      <c r="G13" s="14" t="s">
        <v>129</v>
      </c>
      <c r="H13" s="13">
        <v>400</v>
      </c>
      <c r="I13" s="12" t="s">
        <v>35</v>
      </c>
    </row>
    <row r="14" spans="1:13" ht="53.1" customHeight="1" x14ac:dyDescent="0.2">
      <c r="A14" s="12">
        <v>10919</v>
      </c>
      <c r="B14" s="12" t="s">
        <v>130</v>
      </c>
      <c r="C14" s="12" t="s">
        <v>59</v>
      </c>
      <c r="D14" s="12" t="s">
        <v>10</v>
      </c>
      <c r="E14" s="12" t="s">
        <v>75</v>
      </c>
      <c r="F14" s="14" t="s">
        <v>48</v>
      </c>
      <c r="G14" s="14" t="s">
        <v>129</v>
      </c>
      <c r="H14" s="13">
        <v>3600</v>
      </c>
      <c r="I14" s="12" t="s">
        <v>62</v>
      </c>
      <c r="K14" s="15"/>
      <c r="L14" s="11"/>
    </row>
    <row r="15" spans="1:13" ht="53.1" customHeight="1" x14ac:dyDescent="0.2">
      <c r="A15" s="12">
        <v>10783</v>
      </c>
      <c r="B15" s="14" t="s">
        <v>86</v>
      </c>
      <c r="C15" s="12" t="s">
        <v>59</v>
      </c>
      <c r="D15" s="12" t="s">
        <v>10</v>
      </c>
      <c r="E15" s="12" t="s">
        <v>131</v>
      </c>
      <c r="F15" s="16" t="s">
        <v>48</v>
      </c>
      <c r="G15" s="16" t="s">
        <v>129</v>
      </c>
      <c r="H15" s="13">
        <v>1400</v>
      </c>
      <c r="I15" s="12" t="s">
        <v>35</v>
      </c>
      <c r="J15" s="15"/>
      <c r="L15" s="15"/>
    </row>
    <row r="16" spans="1:13" ht="53.1" customHeight="1" x14ac:dyDescent="0.2">
      <c r="A16" s="12">
        <v>10801</v>
      </c>
      <c r="B16" s="14" t="s">
        <v>132</v>
      </c>
      <c r="C16" s="12" t="s">
        <v>59</v>
      </c>
      <c r="D16" s="12" t="s">
        <v>10</v>
      </c>
      <c r="E16" s="12" t="s">
        <v>133</v>
      </c>
      <c r="F16" s="14" t="s">
        <v>48</v>
      </c>
      <c r="G16" s="16" t="s">
        <v>129</v>
      </c>
      <c r="H16" s="13">
        <v>4020</v>
      </c>
      <c r="I16" s="12" t="s">
        <v>29</v>
      </c>
    </row>
    <row r="17" spans="1:10" ht="59.25" customHeight="1" x14ac:dyDescent="0.2">
      <c r="A17" s="12">
        <v>10921</v>
      </c>
      <c r="B17" s="12" t="s">
        <v>161</v>
      </c>
      <c r="C17" s="12" t="s">
        <v>59</v>
      </c>
      <c r="D17" s="12" t="s">
        <v>10</v>
      </c>
      <c r="E17" s="12" t="s">
        <v>75</v>
      </c>
      <c r="F17" s="14" t="s">
        <v>134</v>
      </c>
      <c r="G17" s="16" t="s">
        <v>162</v>
      </c>
      <c r="H17" s="13">
        <v>4000</v>
      </c>
      <c r="I17" s="12" t="s">
        <v>32</v>
      </c>
    </row>
    <row r="18" spans="1:10" ht="53.1" customHeight="1" x14ac:dyDescent="0.2">
      <c r="A18" s="12">
        <v>10186</v>
      </c>
      <c r="B18" s="12" t="s">
        <v>135</v>
      </c>
      <c r="C18" s="12" t="s">
        <v>59</v>
      </c>
      <c r="D18" s="12" t="s">
        <v>10</v>
      </c>
      <c r="E18" s="12" t="s">
        <v>136</v>
      </c>
      <c r="F18" s="14" t="s">
        <v>137</v>
      </c>
      <c r="G18" s="14" t="s">
        <v>167</v>
      </c>
      <c r="H18" s="13">
        <v>12000</v>
      </c>
      <c r="I18" s="12" t="s">
        <v>32</v>
      </c>
    </row>
    <row r="19" spans="1:10" ht="53.1" customHeight="1" x14ac:dyDescent="0.2">
      <c r="A19" s="12">
        <v>10900</v>
      </c>
      <c r="B19" s="12" t="s">
        <v>87</v>
      </c>
      <c r="C19" s="12" t="s">
        <v>59</v>
      </c>
      <c r="D19" s="12" t="s">
        <v>10</v>
      </c>
      <c r="E19" s="12" t="s">
        <v>138</v>
      </c>
      <c r="F19" s="14" t="s">
        <v>139</v>
      </c>
      <c r="G19" s="14" t="s">
        <v>140</v>
      </c>
      <c r="H19" s="13">
        <v>-5000</v>
      </c>
      <c r="I19" s="12" t="s">
        <v>140</v>
      </c>
    </row>
    <row r="20" spans="1:10" ht="53.1" customHeight="1" x14ac:dyDescent="0.2">
      <c r="A20" s="12">
        <v>10863</v>
      </c>
      <c r="B20" s="12" t="s">
        <v>141</v>
      </c>
      <c r="C20" s="12" t="s">
        <v>59</v>
      </c>
      <c r="D20" s="12" t="s">
        <v>10</v>
      </c>
      <c r="E20" s="12" t="s">
        <v>142</v>
      </c>
      <c r="F20" s="14" t="s">
        <v>143</v>
      </c>
      <c r="G20" s="14" t="s">
        <v>144</v>
      </c>
      <c r="H20" s="13">
        <v>14848</v>
      </c>
      <c r="I20" s="12" t="s">
        <v>145</v>
      </c>
    </row>
    <row r="21" spans="1:10" ht="53.1" customHeight="1" x14ac:dyDescent="0.2">
      <c r="A21" s="12">
        <v>10310</v>
      </c>
      <c r="B21" s="12" t="s">
        <v>146</v>
      </c>
      <c r="C21" s="12" t="s">
        <v>59</v>
      </c>
      <c r="D21" s="12" t="s">
        <v>10</v>
      </c>
      <c r="E21" s="12" t="s">
        <v>147</v>
      </c>
      <c r="F21" s="14" t="s">
        <v>148</v>
      </c>
      <c r="G21" s="14" t="s">
        <v>149</v>
      </c>
      <c r="H21" s="13">
        <v>4000</v>
      </c>
      <c r="I21" s="12" t="s">
        <v>32</v>
      </c>
    </row>
    <row r="22" spans="1:10" ht="53.1" customHeight="1" x14ac:dyDescent="0.2">
      <c r="A22" s="12">
        <v>10201</v>
      </c>
      <c r="B22" s="12" t="s">
        <v>150</v>
      </c>
      <c r="C22" s="12" t="s">
        <v>59</v>
      </c>
      <c r="D22" s="12" t="s">
        <v>10</v>
      </c>
      <c r="E22" s="12" t="s">
        <v>138</v>
      </c>
      <c r="F22" s="14" t="s">
        <v>48</v>
      </c>
      <c r="G22" s="14" t="s">
        <v>129</v>
      </c>
      <c r="H22" s="13">
        <v>11400</v>
      </c>
      <c r="I22" s="12" t="s">
        <v>51</v>
      </c>
    </row>
    <row r="23" spans="1:10" ht="53.1" customHeight="1" x14ac:dyDescent="0.2">
      <c r="A23" s="12">
        <v>10486</v>
      </c>
      <c r="B23" s="12" t="s">
        <v>151</v>
      </c>
      <c r="C23" s="12" t="s">
        <v>59</v>
      </c>
      <c r="D23" s="12" t="s">
        <v>10</v>
      </c>
      <c r="E23" s="12" t="s">
        <v>152</v>
      </c>
      <c r="F23" s="14" t="s">
        <v>48</v>
      </c>
      <c r="G23" s="16" t="s">
        <v>129</v>
      </c>
      <c r="H23" s="13">
        <v>2500</v>
      </c>
      <c r="I23" s="12" t="s">
        <v>51</v>
      </c>
    </row>
    <row r="24" spans="1:10" ht="53.1" customHeight="1" x14ac:dyDescent="0.2">
      <c r="A24" s="12">
        <v>10495</v>
      </c>
      <c r="B24" s="12" t="s">
        <v>130</v>
      </c>
      <c r="C24" s="12" t="s">
        <v>59</v>
      </c>
      <c r="D24" s="12" t="s">
        <v>10</v>
      </c>
      <c r="E24" s="12" t="s">
        <v>138</v>
      </c>
      <c r="F24" s="12" t="s">
        <v>48</v>
      </c>
      <c r="G24" s="16" t="s">
        <v>129</v>
      </c>
      <c r="H24" s="13">
        <v>4000</v>
      </c>
      <c r="I24" s="12" t="s">
        <v>51</v>
      </c>
    </row>
    <row r="25" spans="1:10" ht="53.1" customHeight="1" x14ac:dyDescent="0.2">
      <c r="A25" s="12">
        <v>10721</v>
      </c>
      <c r="B25" s="12" t="s">
        <v>159</v>
      </c>
      <c r="C25" s="12" t="s">
        <v>59</v>
      </c>
      <c r="D25" s="12" t="s">
        <v>10</v>
      </c>
      <c r="E25" s="12" t="s">
        <v>75</v>
      </c>
      <c r="F25" s="16" t="s">
        <v>48</v>
      </c>
      <c r="G25" s="16" t="s">
        <v>129</v>
      </c>
      <c r="H25" s="13">
        <v>5000</v>
      </c>
      <c r="I25" s="12" t="s">
        <v>51</v>
      </c>
    </row>
    <row r="26" spans="1:10" ht="53.1" customHeight="1" x14ac:dyDescent="0.2">
      <c r="A26" s="12">
        <v>10726</v>
      </c>
      <c r="B26" s="12" t="s">
        <v>153</v>
      </c>
      <c r="C26" s="12" t="s">
        <v>59</v>
      </c>
      <c r="D26" s="12" t="s">
        <v>10</v>
      </c>
      <c r="E26" s="12" t="s">
        <v>138</v>
      </c>
      <c r="F26" s="14" t="s">
        <v>48</v>
      </c>
      <c r="G26" s="17" t="s">
        <v>129</v>
      </c>
      <c r="H26" s="13">
        <v>1907.5</v>
      </c>
      <c r="I26" s="12" t="s">
        <v>51</v>
      </c>
    </row>
    <row r="27" spans="1:10" ht="52.5" customHeight="1" x14ac:dyDescent="0.2">
      <c r="A27" s="12">
        <v>10802</v>
      </c>
      <c r="B27" s="12" t="s">
        <v>132</v>
      </c>
      <c r="C27" s="12" t="s">
        <v>59</v>
      </c>
      <c r="D27" s="12" t="s">
        <v>10</v>
      </c>
      <c r="E27" s="12" t="s">
        <v>138</v>
      </c>
      <c r="F27" s="14" t="s">
        <v>48</v>
      </c>
      <c r="G27" s="16" t="s">
        <v>129</v>
      </c>
      <c r="H27" s="13">
        <v>4500</v>
      </c>
      <c r="I27" s="12" t="s">
        <v>51</v>
      </c>
      <c r="J27" s="10" t="s">
        <v>154</v>
      </c>
    </row>
    <row r="28" spans="1:10" ht="53.1" customHeight="1" x14ac:dyDescent="0.2">
      <c r="A28" s="12">
        <v>10087</v>
      </c>
      <c r="B28" s="12" t="s">
        <v>160</v>
      </c>
      <c r="C28" s="12" t="s">
        <v>59</v>
      </c>
      <c r="D28" s="12" t="s">
        <v>10</v>
      </c>
      <c r="E28" s="12" t="s">
        <v>152</v>
      </c>
      <c r="F28" s="14" t="s">
        <v>83</v>
      </c>
      <c r="G28" s="16" t="s">
        <v>84</v>
      </c>
      <c r="H28" s="13">
        <v>10950</v>
      </c>
      <c r="I28" s="12" t="s">
        <v>158</v>
      </c>
    </row>
    <row r="29" spans="1:10" ht="53.1" customHeight="1" x14ac:dyDescent="0.2">
      <c r="A29" s="12">
        <v>10483</v>
      </c>
      <c r="B29" s="12" t="s">
        <v>155</v>
      </c>
      <c r="C29" s="12" t="s">
        <v>59</v>
      </c>
      <c r="D29" s="12" t="s">
        <v>10</v>
      </c>
      <c r="E29" s="12" t="s">
        <v>152</v>
      </c>
      <c r="F29" s="14" t="s">
        <v>156</v>
      </c>
      <c r="G29" s="16" t="s">
        <v>157</v>
      </c>
      <c r="H29" s="13">
        <v>4000</v>
      </c>
      <c r="I29" s="12" t="s">
        <v>158</v>
      </c>
    </row>
    <row r="30" spans="1:10" ht="53.1" customHeight="1" x14ac:dyDescent="0.2">
      <c r="A30" s="12">
        <v>10803</v>
      </c>
      <c r="B30" s="12" t="s">
        <v>132</v>
      </c>
      <c r="C30" s="12" t="s">
        <v>59</v>
      </c>
      <c r="D30" s="12" t="s">
        <v>10</v>
      </c>
      <c r="E30" s="12" t="s">
        <v>152</v>
      </c>
      <c r="F30" s="12" t="s">
        <v>48</v>
      </c>
      <c r="G30" s="16" t="s">
        <v>129</v>
      </c>
      <c r="H30" s="13">
        <v>3000</v>
      </c>
      <c r="I30" s="12" t="s">
        <v>35</v>
      </c>
    </row>
    <row r="31" spans="1:10" ht="53.1" customHeight="1" x14ac:dyDescent="0.2">
      <c r="A31" s="12">
        <v>10182</v>
      </c>
      <c r="B31" s="12" t="s">
        <v>117</v>
      </c>
      <c r="C31" s="12" t="s">
        <v>59</v>
      </c>
      <c r="D31" s="12" t="s">
        <v>10</v>
      </c>
      <c r="E31" s="12" t="s">
        <v>105</v>
      </c>
      <c r="F31" s="16" t="s">
        <v>78</v>
      </c>
      <c r="G31" s="16" t="s">
        <v>39</v>
      </c>
      <c r="H31" s="13">
        <v>1980</v>
      </c>
      <c r="I31" s="12" t="s">
        <v>62</v>
      </c>
    </row>
    <row r="32" spans="1:10" ht="53.1" customHeight="1" x14ac:dyDescent="0.2">
      <c r="A32" s="12">
        <v>10181</v>
      </c>
      <c r="B32" s="12" t="s">
        <v>116</v>
      </c>
      <c r="C32" s="12" t="s">
        <v>59</v>
      </c>
      <c r="D32" s="12" t="s">
        <v>10</v>
      </c>
      <c r="E32" s="12" t="s">
        <v>105</v>
      </c>
      <c r="F32" s="14" t="s">
        <v>55</v>
      </c>
      <c r="G32" s="14" t="s">
        <v>72</v>
      </c>
      <c r="H32" s="13">
        <v>1980</v>
      </c>
      <c r="I32" s="12" t="s">
        <v>62</v>
      </c>
    </row>
    <row r="33" spans="1:14" ht="53.1" customHeight="1" x14ac:dyDescent="0.2">
      <c r="A33" s="12">
        <v>10183</v>
      </c>
      <c r="B33" s="12" t="s">
        <v>115</v>
      </c>
      <c r="C33" s="12" t="s">
        <v>59</v>
      </c>
      <c r="D33" s="12" t="s">
        <v>10</v>
      </c>
      <c r="E33" s="12" t="s">
        <v>105</v>
      </c>
      <c r="F33" s="14" t="s">
        <v>80</v>
      </c>
      <c r="G33" s="14" t="s">
        <v>42</v>
      </c>
      <c r="H33" s="13">
        <v>1980</v>
      </c>
      <c r="I33" s="12" t="s">
        <v>62</v>
      </c>
    </row>
    <row r="34" spans="1:14" ht="53.1" customHeight="1" x14ac:dyDescent="0.2">
      <c r="A34" s="12">
        <v>10184</v>
      </c>
      <c r="B34" s="12" t="s">
        <v>114</v>
      </c>
      <c r="C34" s="12" t="s">
        <v>59</v>
      </c>
      <c r="D34" s="12" t="s">
        <v>10</v>
      </c>
      <c r="E34" s="12" t="s">
        <v>105</v>
      </c>
      <c r="F34" s="14" t="s">
        <v>53</v>
      </c>
      <c r="G34" s="14" t="s">
        <v>41</v>
      </c>
      <c r="H34" s="13">
        <v>1980</v>
      </c>
      <c r="I34" s="12" t="s">
        <v>62</v>
      </c>
    </row>
    <row r="35" spans="1:14" ht="53.1" customHeight="1" x14ac:dyDescent="0.2">
      <c r="A35" s="12">
        <v>10185</v>
      </c>
      <c r="B35" s="12" t="s">
        <v>112</v>
      </c>
      <c r="C35" s="12" t="s">
        <v>59</v>
      </c>
      <c r="D35" s="12" t="s">
        <v>10</v>
      </c>
      <c r="E35" s="12" t="s">
        <v>105</v>
      </c>
      <c r="F35" s="14" t="s">
        <v>113</v>
      </c>
      <c r="G35" s="14" t="s">
        <v>52</v>
      </c>
      <c r="H35" s="13">
        <v>1980</v>
      </c>
      <c r="I35" s="12" t="s">
        <v>62</v>
      </c>
    </row>
    <row r="36" spans="1:14" ht="53.1" customHeight="1" x14ac:dyDescent="0.2">
      <c r="A36" s="12">
        <v>10306</v>
      </c>
      <c r="B36" s="12" t="s">
        <v>111</v>
      </c>
      <c r="C36" s="12" t="s">
        <v>59</v>
      </c>
      <c r="D36" s="12" t="s">
        <v>10</v>
      </c>
      <c r="E36" s="12" t="s">
        <v>105</v>
      </c>
      <c r="F36" s="14" t="s">
        <v>43</v>
      </c>
      <c r="G36" s="14" t="s">
        <v>44</v>
      </c>
      <c r="H36" s="13">
        <v>1980</v>
      </c>
      <c r="I36" s="12" t="s">
        <v>62</v>
      </c>
    </row>
    <row r="37" spans="1:14" ht="51.75" customHeight="1" x14ac:dyDescent="0.2">
      <c r="A37" s="12">
        <v>10307</v>
      </c>
      <c r="B37" s="12" t="s">
        <v>109</v>
      </c>
      <c r="C37" s="12" t="s">
        <v>59</v>
      </c>
      <c r="D37" s="12" t="s">
        <v>10</v>
      </c>
      <c r="E37" s="12" t="s">
        <v>105</v>
      </c>
      <c r="F37" s="14" t="s">
        <v>110</v>
      </c>
      <c r="G37" s="14" t="s">
        <v>40</v>
      </c>
      <c r="H37" s="13">
        <v>1980</v>
      </c>
      <c r="I37" s="12" t="s">
        <v>62</v>
      </c>
    </row>
    <row r="38" spans="1:14" ht="49.5" customHeight="1" x14ac:dyDescent="0.2">
      <c r="A38" s="12">
        <v>10473</v>
      </c>
      <c r="B38" s="12" t="s">
        <v>108</v>
      </c>
      <c r="C38" s="12" t="s">
        <v>59</v>
      </c>
      <c r="D38" s="12" t="s">
        <v>10</v>
      </c>
      <c r="E38" s="12" t="s">
        <v>105</v>
      </c>
      <c r="F38" s="12" t="s">
        <v>54</v>
      </c>
      <c r="G38" s="12" t="s">
        <v>73</v>
      </c>
      <c r="H38" s="13">
        <v>1980</v>
      </c>
      <c r="I38" s="12" t="s">
        <v>62</v>
      </c>
    </row>
    <row r="39" spans="1:14" ht="52.5" customHeight="1" x14ac:dyDescent="0.2">
      <c r="A39" s="12">
        <v>10474</v>
      </c>
      <c r="B39" s="12" t="s">
        <v>104</v>
      </c>
      <c r="C39" s="12" t="s">
        <v>59</v>
      </c>
      <c r="D39" s="12" t="s">
        <v>10</v>
      </c>
      <c r="E39" s="12" t="s">
        <v>105</v>
      </c>
      <c r="F39" s="14" t="s">
        <v>106</v>
      </c>
      <c r="G39" s="14" t="s">
        <v>107</v>
      </c>
      <c r="H39" s="13">
        <v>1980</v>
      </c>
      <c r="I39" s="12" t="s">
        <v>62</v>
      </c>
    </row>
    <row r="40" spans="1:14" ht="52.5" customHeight="1" x14ac:dyDescent="0.2">
      <c r="A40" s="18">
        <v>10899</v>
      </c>
      <c r="B40" s="12" t="s">
        <v>82</v>
      </c>
      <c r="C40" s="12" t="s">
        <v>59</v>
      </c>
      <c r="D40" s="12" t="s">
        <v>10</v>
      </c>
      <c r="E40" s="12" t="s">
        <v>101</v>
      </c>
      <c r="F40" s="16" t="s">
        <v>102</v>
      </c>
      <c r="G40" s="16" t="s">
        <v>103</v>
      </c>
      <c r="H40" s="19">
        <v>-990</v>
      </c>
      <c r="I40" s="12" t="s">
        <v>32</v>
      </c>
    </row>
    <row r="41" spans="1:14" ht="45" customHeight="1" x14ac:dyDescent="0.2">
      <c r="A41" s="18">
        <v>10480</v>
      </c>
      <c r="B41" s="12" t="s">
        <v>97</v>
      </c>
      <c r="C41" s="12" t="s">
        <v>59</v>
      </c>
      <c r="D41" s="12" t="s">
        <v>10</v>
      </c>
      <c r="E41" s="12" t="s">
        <v>98</v>
      </c>
      <c r="F41" s="16" t="s">
        <v>99</v>
      </c>
      <c r="G41" s="16" t="s">
        <v>100</v>
      </c>
      <c r="H41" s="19">
        <v>3000</v>
      </c>
      <c r="I41" s="12" t="s">
        <v>62</v>
      </c>
    </row>
    <row r="42" spans="1:14" ht="48" customHeight="1" x14ac:dyDescent="0.2">
      <c r="A42" s="18">
        <v>10653</v>
      </c>
      <c r="B42" s="12" t="s">
        <v>127</v>
      </c>
      <c r="C42" s="12" t="s">
        <v>59</v>
      </c>
      <c r="D42" s="12" t="s">
        <v>10</v>
      </c>
      <c r="E42" s="12" t="s">
        <v>163</v>
      </c>
      <c r="F42" s="12" t="s">
        <v>164</v>
      </c>
      <c r="G42" s="12" t="s">
        <v>64</v>
      </c>
      <c r="H42" s="19">
        <v>37700</v>
      </c>
      <c r="I42" s="12" t="s">
        <v>62</v>
      </c>
    </row>
    <row r="43" spans="1:14" s="11" customFormat="1" ht="53.1" customHeight="1" x14ac:dyDescent="0.2">
      <c r="A43" s="18">
        <v>10876</v>
      </c>
      <c r="B43" s="12" t="s">
        <v>45</v>
      </c>
      <c r="C43" s="12" t="s">
        <v>59</v>
      </c>
      <c r="D43" s="12" t="s">
        <v>10</v>
      </c>
      <c r="E43" s="12" t="s">
        <v>165</v>
      </c>
      <c r="F43" s="16" t="s">
        <v>20</v>
      </c>
      <c r="G43" s="16" t="s">
        <v>26</v>
      </c>
      <c r="H43" s="19">
        <v>36897</v>
      </c>
      <c r="I43" s="12" t="s">
        <v>166</v>
      </c>
      <c r="J43" s="10"/>
      <c r="K43" s="10"/>
      <c r="L43" s="10"/>
      <c r="N43" s="10"/>
    </row>
    <row r="44" spans="1:14" s="11" customFormat="1" ht="53.1" customHeight="1" x14ac:dyDescent="0.2">
      <c r="A44" s="18">
        <v>10389</v>
      </c>
      <c r="B44" s="12" t="s">
        <v>45</v>
      </c>
      <c r="C44" s="12" t="s">
        <v>59</v>
      </c>
      <c r="D44" s="12" t="s">
        <v>10</v>
      </c>
      <c r="E44" s="12" t="s">
        <v>165</v>
      </c>
      <c r="F44" s="16" t="s">
        <v>20</v>
      </c>
      <c r="G44" s="16" t="s">
        <v>26</v>
      </c>
      <c r="H44" s="19">
        <v>50844</v>
      </c>
      <c r="I44" s="12" t="s">
        <v>166</v>
      </c>
      <c r="J44" s="10"/>
      <c r="K44" s="10"/>
      <c r="L44" s="10"/>
      <c r="N44" s="10"/>
    </row>
    <row r="45" spans="1:14" s="11" customFormat="1" ht="53.1" customHeight="1" x14ac:dyDescent="0.2">
      <c r="A45" s="18">
        <v>10397</v>
      </c>
      <c r="B45" s="12" t="s">
        <v>45</v>
      </c>
      <c r="C45" s="12" t="s">
        <v>59</v>
      </c>
      <c r="D45" s="12" t="s">
        <v>10</v>
      </c>
      <c r="E45" s="12" t="s">
        <v>165</v>
      </c>
      <c r="F45" s="16" t="s">
        <v>20</v>
      </c>
      <c r="G45" s="16" t="s">
        <v>26</v>
      </c>
      <c r="H45" s="19">
        <v>157662</v>
      </c>
      <c r="I45" s="12" t="s">
        <v>166</v>
      </c>
      <c r="J45" s="10"/>
      <c r="K45" s="10"/>
      <c r="L45" s="10"/>
      <c r="N45" s="10"/>
    </row>
    <row r="46" spans="1:14" s="11" customFormat="1" ht="53.1" customHeight="1" x14ac:dyDescent="0.2">
      <c r="A46" s="18">
        <v>10467</v>
      </c>
      <c r="B46" s="12" t="s">
        <v>45</v>
      </c>
      <c r="C46" s="12" t="s">
        <v>59</v>
      </c>
      <c r="D46" s="12" t="s">
        <v>10</v>
      </c>
      <c r="E46" s="12" t="s">
        <v>165</v>
      </c>
      <c r="F46" s="16" t="s">
        <v>20</v>
      </c>
      <c r="G46" s="16" t="s">
        <v>26</v>
      </c>
      <c r="H46" s="19">
        <v>70000</v>
      </c>
      <c r="I46" s="12" t="s">
        <v>166</v>
      </c>
      <c r="J46" s="10"/>
      <c r="K46" s="10"/>
      <c r="L46" s="10"/>
      <c r="N46" s="10"/>
    </row>
    <row r="47" spans="1:14" s="11" customFormat="1" ht="53.1" customHeight="1" x14ac:dyDescent="0.2">
      <c r="A47" s="18">
        <v>10880</v>
      </c>
      <c r="B47" s="12" t="s">
        <v>45</v>
      </c>
      <c r="C47" s="12" t="s">
        <v>59</v>
      </c>
      <c r="D47" s="12" t="s">
        <v>10</v>
      </c>
      <c r="E47" s="12" t="s">
        <v>165</v>
      </c>
      <c r="F47" s="16" t="s">
        <v>20</v>
      </c>
      <c r="G47" s="16" t="s">
        <v>26</v>
      </c>
      <c r="H47" s="19">
        <v>37022</v>
      </c>
      <c r="I47" s="12" t="s">
        <v>166</v>
      </c>
      <c r="J47" s="10"/>
      <c r="K47" s="10"/>
      <c r="L47" s="10"/>
      <c r="N47" s="10"/>
    </row>
    <row r="48" spans="1:14" s="11" customFormat="1" ht="53.1" customHeight="1" x14ac:dyDescent="0.2">
      <c r="A48" s="18">
        <v>10857</v>
      </c>
      <c r="B48" s="12" t="s">
        <v>118</v>
      </c>
      <c r="C48" s="12" t="s">
        <v>59</v>
      </c>
      <c r="D48" s="12" t="s">
        <v>10</v>
      </c>
      <c r="E48" s="12" t="s">
        <v>165</v>
      </c>
      <c r="F48" s="16" t="s">
        <v>20</v>
      </c>
      <c r="G48" s="16" t="s">
        <v>26</v>
      </c>
      <c r="H48" s="19">
        <v>20000</v>
      </c>
      <c r="I48" s="12" t="s">
        <v>119</v>
      </c>
      <c r="J48" s="10"/>
      <c r="K48" s="10"/>
      <c r="L48" s="10"/>
      <c r="N48" s="10"/>
    </row>
    <row r="49" spans="1:14" s="11" customFormat="1" ht="53.1" customHeight="1" x14ac:dyDescent="0.2">
      <c r="A49" s="18">
        <v>10885</v>
      </c>
      <c r="B49" s="12" t="s">
        <v>45</v>
      </c>
      <c r="C49" s="12" t="s">
        <v>59</v>
      </c>
      <c r="D49" s="12" t="s">
        <v>10</v>
      </c>
      <c r="E49" s="12" t="s">
        <v>165</v>
      </c>
      <c r="F49" s="16" t="s">
        <v>20</v>
      </c>
      <c r="G49" s="16" t="s">
        <v>26</v>
      </c>
      <c r="H49" s="19">
        <v>37022</v>
      </c>
      <c r="I49" s="12" t="s">
        <v>166</v>
      </c>
      <c r="J49" s="10"/>
      <c r="K49" s="10"/>
      <c r="L49" s="10"/>
      <c r="N49" s="10"/>
    </row>
    <row r="50" spans="1:14" s="11" customFormat="1" ht="53.1" customHeight="1" x14ac:dyDescent="0.2">
      <c r="A50" s="18">
        <v>10895</v>
      </c>
      <c r="B50" s="12" t="s">
        <v>45</v>
      </c>
      <c r="C50" s="12" t="s">
        <v>59</v>
      </c>
      <c r="D50" s="12" t="s">
        <v>10</v>
      </c>
      <c r="E50" s="12" t="s">
        <v>165</v>
      </c>
      <c r="F50" s="16" t="s">
        <v>20</v>
      </c>
      <c r="G50" s="16" t="s">
        <v>26</v>
      </c>
      <c r="H50" s="19">
        <v>158226</v>
      </c>
      <c r="I50" s="12" t="s">
        <v>166</v>
      </c>
      <c r="J50" s="10"/>
      <c r="K50" s="10"/>
      <c r="L50" s="10"/>
      <c r="N50" s="10"/>
    </row>
    <row r="51" spans="1:14" s="11" customFormat="1" ht="53.1" customHeight="1" x14ac:dyDescent="0.2">
      <c r="A51" s="18">
        <v>10357</v>
      </c>
      <c r="B51" s="12" t="s">
        <v>120</v>
      </c>
      <c r="C51" s="12" t="s">
        <v>59</v>
      </c>
      <c r="D51" s="12" t="s">
        <v>10</v>
      </c>
      <c r="E51" s="12" t="s">
        <v>121</v>
      </c>
      <c r="F51" s="16" t="s">
        <v>122</v>
      </c>
      <c r="G51" s="16" t="s">
        <v>74</v>
      </c>
      <c r="H51" s="19">
        <v>4000</v>
      </c>
      <c r="I51" s="12" t="s">
        <v>89</v>
      </c>
      <c r="J51" s="10"/>
      <c r="K51" s="10"/>
      <c r="L51" s="10"/>
      <c r="N51" s="10"/>
    </row>
    <row r="52" spans="1:14" s="11" customFormat="1" ht="63" customHeight="1" x14ac:dyDescent="0.2">
      <c r="A52" s="18">
        <v>10386</v>
      </c>
      <c r="B52" s="12" t="s">
        <v>123</v>
      </c>
      <c r="C52" s="12" t="s">
        <v>59</v>
      </c>
      <c r="D52" s="12" t="s">
        <v>10</v>
      </c>
      <c r="E52" s="12" t="s">
        <v>61</v>
      </c>
      <c r="F52" s="16" t="s">
        <v>122</v>
      </c>
      <c r="G52" s="16" t="s">
        <v>74</v>
      </c>
      <c r="H52" s="19">
        <v>12240</v>
      </c>
      <c r="I52" s="12" t="s">
        <v>124</v>
      </c>
      <c r="J52" s="10"/>
      <c r="K52" s="10"/>
      <c r="L52" s="10"/>
      <c r="N52" s="10"/>
    </row>
    <row r="53" spans="1:14" s="11" customFormat="1" ht="60" customHeight="1" x14ac:dyDescent="0.2">
      <c r="A53" s="18">
        <v>10481</v>
      </c>
      <c r="B53" s="12" t="s">
        <v>125</v>
      </c>
      <c r="C53" s="12" t="s">
        <v>94</v>
      </c>
      <c r="D53" s="12" t="s">
        <v>10</v>
      </c>
      <c r="E53" s="12" t="s">
        <v>126</v>
      </c>
      <c r="F53" s="16" t="s">
        <v>71</v>
      </c>
      <c r="G53" s="16" t="s">
        <v>27</v>
      </c>
      <c r="H53" s="19">
        <v>10700</v>
      </c>
      <c r="I53" s="12" t="s">
        <v>119</v>
      </c>
      <c r="J53" s="10"/>
      <c r="K53" s="10"/>
      <c r="L53" s="10"/>
      <c r="N53" s="10"/>
    </row>
    <row r="54" spans="1:14" s="11" customFormat="1" ht="60" customHeight="1" x14ac:dyDescent="0.2">
      <c r="A54" s="18"/>
      <c r="B54" s="12"/>
      <c r="C54" s="12" t="s">
        <v>94</v>
      </c>
      <c r="D54" s="12" t="s">
        <v>95</v>
      </c>
      <c r="E54" s="12"/>
      <c r="F54" s="16"/>
      <c r="G54" s="16"/>
      <c r="H54" s="19"/>
      <c r="I54" s="12" t="s">
        <v>96</v>
      </c>
      <c r="J54" s="10"/>
      <c r="K54" s="10"/>
      <c r="L54" s="10"/>
      <c r="N54" s="10"/>
    </row>
    <row r="55" spans="1:14" s="11" customFormat="1" ht="60" customHeight="1" x14ac:dyDescent="0.2">
      <c r="A55" s="18"/>
      <c r="B55" s="12"/>
      <c r="C55" s="12" t="s">
        <v>94</v>
      </c>
      <c r="D55" s="12" t="s">
        <v>95</v>
      </c>
      <c r="E55" s="12"/>
      <c r="F55" s="16"/>
      <c r="G55" s="16"/>
      <c r="H55" s="19"/>
      <c r="I55" s="12" t="s">
        <v>96</v>
      </c>
      <c r="J55" s="10"/>
      <c r="K55" s="10"/>
      <c r="L55" s="10"/>
      <c r="N55" s="10"/>
    </row>
    <row r="56" spans="1:14" s="11" customFormat="1" ht="60" customHeight="1" x14ac:dyDescent="0.2">
      <c r="A56" s="18"/>
      <c r="B56" s="12"/>
      <c r="C56" s="12" t="s">
        <v>94</v>
      </c>
      <c r="D56" s="12" t="s">
        <v>95</v>
      </c>
      <c r="E56" s="12"/>
      <c r="F56" s="16"/>
      <c r="G56" s="16"/>
      <c r="H56" s="19"/>
      <c r="I56" s="12" t="s">
        <v>96</v>
      </c>
      <c r="J56" s="10"/>
      <c r="K56" s="10"/>
      <c r="L56" s="10"/>
      <c r="N56" s="10"/>
    </row>
    <row r="57" spans="1:14" s="11" customFormat="1" ht="60" customHeight="1" x14ac:dyDescent="0.2">
      <c r="A57" s="18"/>
      <c r="B57" s="12"/>
      <c r="C57" s="12" t="s">
        <v>94</v>
      </c>
      <c r="D57" s="12" t="s">
        <v>95</v>
      </c>
      <c r="E57" s="12"/>
      <c r="F57" s="16"/>
      <c r="G57" s="16"/>
      <c r="H57" s="19"/>
      <c r="I57" s="12" t="s">
        <v>96</v>
      </c>
      <c r="J57" s="10"/>
      <c r="K57" s="10"/>
      <c r="L57" s="10"/>
      <c r="N57" s="10"/>
    </row>
    <row r="58" spans="1:14" s="11" customFormat="1" ht="60" customHeight="1" x14ac:dyDescent="0.2">
      <c r="A58" s="18"/>
      <c r="B58" s="12"/>
      <c r="C58" s="12" t="s">
        <v>94</v>
      </c>
      <c r="D58" s="12" t="s">
        <v>95</v>
      </c>
      <c r="E58" s="12"/>
      <c r="F58" s="16"/>
      <c r="G58" s="16"/>
      <c r="H58" s="19"/>
      <c r="I58" s="12" t="s">
        <v>96</v>
      </c>
      <c r="J58" s="10"/>
      <c r="K58" s="10"/>
      <c r="L58" s="10"/>
      <c r="N58" s="10"/>
    </row>
    <row r="59" spans="1:14" s="11" customFormat="1" ht="60" customHeight="1" x14ac:dyDescent="0.2">
      <c r="A59" s="18"/>
      <c r="B59" s="12"/>
      <c r="C59" s="12" t="s">
        <v>94</v>
      </c>
      <c r="D59" s="12" t="s">
        <v>95</v>
      </c>
      <c r="E59" s="12"/>
      <c r="F59" s="16"/>
      <c r="G59" s="16"/>
      <c r="H59" s="19"/>
      <c r="I59" s="12" t="s">
        <v>96</v>
      </c>
      <c r="J59" s="10"/>
      <c r="K59" s="10"/>
      <c r="L59" s="10"/>
      <c r="N59" s="10"/>
    </row>
    <row r="60" spans="1:14" s="11" customFormat="1" ht="60" customHeight="1" x14ac:dyDescent="0.2">
      <c r="A60" s="18"/>
      <c r="B60" s="12"/>
      <c r="C60" s="12" t="s">
        <v>94</v>
      </c>
      <c r="D60" s="12" t="s">
        <v>95</v>
      </c>
      <c r="E60" s="12"/>
      <c r="F60" s="16"/>
      <c r="G60" s="16"/>
      <c r="H60" s="19"/>
      <c r="I60" s="12" t="s">
        <v>96</v>
      </c>
      <c r="J60" s="10"/>
      <c r="K60" s="10"/>
      <c r="L60" s="10"/>
      <c r="N60" s="10"/>
    </row>
    <row r="61" spans="1:14" s="11" customFormat="1" ht="60" customHeight="1" x14ac:dyDescent="0.2">
      <c r="A61" s="18"/>
      <c r="B61" s="12"/>
      <c r="C61" s="12" t="s">
        <v>94</v>
      </c>
      <c r="D61" s="12" t="s">
        <v>95</v>
      </c>
      <c r="E61" s="12"/>
      <c r="F61" s="16"/>
      <c r="G61" s="16"/>
      <c r="H61" s="19"/>
      <c r="I61" s="12" t="s">
        <v>96</v>
      </c>
      <c r="J61" s="10"/>
      <c r="K61" s="10"/>
      <c r="L61" s="10"/>
      <c r="N61" s="10"/>
    </row>
    <row r="62" spans="1:14" s="11" customFormat="1" ht="60" customHeight="1" x14ac:dyDescent="0.2">
      <c r="A62" s="18"/>
      <c r="B62" s="12"/>
      <c r="C62" s="12" t="s">
        <v>94</v>
      </c>
      <c r="D62" s="12" t="s">
        <v>95</v>
      </c>
      <c r="E62" s="12"/>
      <c r="F62" s="16"/>
      <c r="G62" s="16"/>
      <c r="H62" s="19"/>
      <c r="I62" s="12" t="s">
        <v>96</v>
      </c>
      <c r="J62" s="10"/>
      <c r="K62" s="10"/>
      <c r="L62" s="10"/>
      <c r="N62" s="10"/>
    </row>
    <row r="63" spans="1:14" s="11" customFormat="1" ht="53.1" customHeight="1" x14ac:dyDescent="0.25">
      <c r="A63" s="22"/>
      <c r="B63" s="23"/>
      <c r="C63" s="23"/>
      <c r="D63" s="23"/>
      <c r="E63" s="23"/>
      <c r="F63" s="24" t="s">
        <v>76</v>
      </c>
      <c r="G63" s="23"/>
      <c r="H63" s="25">
        <f>SUM(H12:H62)</f>
        <v>741668.5</v>
      </c>
      <c r="I63" s="23"/>
      <c r="J63" s="10"/>
      <c r="K63" s="10"/>
      <c r="L63" s="10"/>
    </row>
    <row r="64" spans="1:14" s="32" customFormat="1" ht="53.1" customHeight="1" x14ac:dyDescent="0.25">
      <c r="A64" s="33"/>
      <c r="B64" s="34"/>
      <c r="C64" s="34"/>
      <c r="D64" s="34"/>
      <c r="E64" s="34"/>
      <c r="F64" s="35"/>
      <c r="G64" s="34"/>
      <c r="H64" s="36"/>
      <c r="I64" s="34"/>
      <c r="J64" s="31"/>
      <c r="K64" s="31"/>
      <c r="L64" s="31"/>
    </row>
    <row r="65" spans="1:12" s="11" customFormat="1" ht="53.1" customHeight="1" x14ac:dyDescent="0.2">
      <c r="A65" s="12" t="s">
        <v>60</v>
      </c>
      <c r="B65" s="12" t="s">
        <v>45</v>
      </c>
      <c r="C65" s="12" t="s">
        <v>11</v>
      </c>
      <c r="D65" s="12" t="s">
        <v>12</v>
      </c>
      <c r="E65" s="12" t="s">
        <v>46</v>
      </c>
      <c r="F65" s="12" t="s">
        <v>47</v>
      </c>
      <c r="G65" s="21"/>
      <c r="H65" s="13">
        <v>24750</v>
      </c>
      <c r="I65" s="12" t="s">
        <v>21</v>
      </c>
      <c r="J65" s="10"/>
      <c r="K65" s="10"/>
      <c r="L65" s="10"/>
    </row>
    <row r="66" spans="1:12" s="11" customFormat="1" ht="53.1" customHeight="1" x14ac:dyDescent="0.2">
      <c r="A66" s="12"/>
      <c r="B66" s="12" t="s">
        <v>45</v>
      </c>
      <c r="C66" s="12" t="s">
        <v>11</v>
      </c>
      <c r="D66" s="12" t="s">
        <v>12</v>
      </c>
      <c r="E66" s="12" t="s">
        <v>24</v>
      </c>
      <c r="F66" s="12" t="s">
        <v>47</v>
      </c>
      <c r="G66" s="12"/>
      <c r="H66" s="13">
        <v>25300</v>
      </c>
      <c r="I66" s="12" t="s">
        <v>21</v>
      </c>
      <c r="J66" s="10"/>
      <c r="K66" s="10"/>
      <c r="L66" s="10"/>
    </row>
    <row r="67" spans="1:12" s="11" customFormat="1" ht="53.1" customHeight="1" x14ac:dyDescent="0.2">
      <c r="A67" s="12"/>
      <c r="B67" s="12" t="s">
        <v>45</v>
      </c>
      <c r="C67" s="12" t="s">
        <v>11</v>
      </c>
      <c r="D67" s="12" t="s">
        <v>12</v>
      </c>
      <c r="E67" s="12" t="s">
        <v>22</v>
      </c>
      <c r="F67" s="12" t="s">
        <v>47</v>
      </c>
      <c r="G67" s="12"/>
      <c r="H67" s="13">
        <v>2000</v>
      </c>
      <c r="I67" s="12" t="s">
        <v>21</v>
      </c>
      <c r="J67" s="10"/>
      <c r="K67" s="10"/>
      <c r="L67" s="10"/>
    </row>
    <row r="68" spans="1:12" s="11" customFormat="1" ht="53.1" customHeight="1" x14ac:dyDescent="0.25">
      <c r="A68" s="22"/>
      <c r="B68" s="23" t="s">
        <v>81</v>
      </c>
      <c r="C68" s="23"/>
      <c r="D68" s="23"/>
      <c r="E68" s="23"/>
      <c r="F68" s="24" t="s">
        <v>57</v>
      </c>
      <c r="G68" s="23"/>
      <c r="H68" s="26">
        <f>SUM(H65:H67)</f>
        <v>52050</v>
      </c>
      <c r="I68" s="23"/>
      <c r="J68" s="10"/>
      <c r="K68" s="10"/>
      <c r="L68" s="10"/>
    </row>
    <row r="69" spans="1:12" s="11" customFormat="1" ht="53.1" customHeight="1" x14ac:dyDescent="0.2">
      <c r="A69" s="12"/>
      <c r="B69" s="12"/>
      <c r="C69" s="12"/>
      <c r="D69" s="12"/>
      <c r="E69" s="12"/>
      <c r="F69" s="14"/>
      <c r="G69" s="14"/>
      <c r="H69" s="13"/>
      <c r="I69" s="12"/>
      <c r="J69" s="10"/>
      <c r="K69" s="10"/>
      <c r="L69" s="10"/>
    </row>
    <row r="70" spans="1:12" s="11" customFormat="1" ht="53.1" customHeight="1" x14ac:dyDescent="0.2">
      <c r="A70" s="12"/>
      <c r="B70" s="12"/>
      <c r="C70" s="12"/>
      <c r="D70" s="12"/>
      <c r="E70" s="12"/>
      <c r="F70" s="14"/>
      <c r="G70" s="14"/>
      <c r="H70" s="13"/>
      <c r="I70" s="12"/>
      <c r="J70" s="10"/>
      <c r="K70" s="10"/>
      <c r="L70" s="10"/>
    </row>
    <row r="71" spans="1:12" s="11" customFormat="1" ht="53.1" customHeight="1" x14ac:dyDescent="0.2">
      <c r="A71" s="12"/>
      <c r="B71" s="12"/>
      <c r="C71" s="12"/>
      <c r="D71" s="12"/>
      <c r="E71" s="12"/>
      <c r="F71" s="14"/>
      <c r="G71" s="14"/>
      <c r="H71" s="13"/>
      <c r="I71" s="12"/>
      <c r="J71" s="10"/>
      <c r="K71" s="10"/>
      <c r="L71" s="10"/>
    </row>
    <row r="72" spans="1:12" s="11" customFormat="1" ht="53.1" customHeight="1" x14ac:dyDescent="0.25">
      <c r="A72" s="22"/>
      <c r="B72" s="23"/>
      <c r="C72" s="23"/>
      <c r="D72" s="23"/>
      <c r="E72" s="23"/>
      <c r="F72" s="24" t="s">
        <v>58</v>
      </c>
      <c r="G72" s="23"/>
      <c r="H72" s="26">
        <f>SUM(H69:H71)</f>
        <v>0</v>
      </c>
      <c r="I72" s="23"/>
      <c r="J72" s="10"/>
      <c r="K72" s="10"/>
      <c r="L72" s="10"/>
    </row>
    <row r="73" spans="1:12" s="11" customFormat="1" ht="53.1" customHeight="1" x14ac:dyDescent="0.25">
      <c r="A73" s="10"/>
      <c r="B73" s="10"/>
      <c r="C73" s="10"/>
      <c r="D73" s="10"/>
      <c r="E73" s="10"/>
      <c r="F73" s="10"/>
      <c r="G73" s="10"/>
      <c r="I73" s="27">
        <f>+H63+H68+H72</f>
        <v>793718.5</v>
      </c>
      <c r="L73" s="15"/>
    </row>
    <row r="74" spans="1:12" s="11" customFormat="1" ht="12.75" customHeight="1" x14ac:dyDescent="0.2">
      <c r="A74" s="10"/>
      <c r="B74" s="10"/>
      <c r="C74" s="10"/>
      <c r="D74" s="10"/>
      <c r="E74" s="10"/>
      <c r="F74" s="10"/>
      <c r="G74" s="10"/>
      <c r="I74" s="28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5"/>
      <c r="J75" s="10"/>
      <c r="K75" s="10"/>
      <c r="L75" s="10"/>
    </row>
    <row r="76" spans="1:12" s="11" customFormat="1" ht="15.75" x14ac:dyDescent="0.2">
      <c r="A76" s="29"/>
      <c r="B76" s="10"/>
      <c r="C76" s="10"/>
      <c r="D76" s="10"/>
      <c r="E76" s="10"/>
      <c r="F76" s="10"/>
      <c r="G76" s="10"/>
      <c r="I76" s="29"/>
      <c r="J76" s="10"/>
      <c r="K76" s="10"/>
      <c r="L76" s="10"/>
    </row>
    <row r="77" spans="1:12" s="11" customFormat="1" ht="15.75" x14ac:dyDescent="0.2">
      <c r="A77" s="29"/>
      <c r="B77" s="29" t="s">
        <v>13</v>
      </c>
      <c r="C77" s="29"/>
      <c r="D77" s="29"/>
      <c r="E77" s="29" t="s">
        <v>14</v>
      </c>
      <c r="F77" s="29"/>
      <c r="G77" s="29"/>
      <c r="H77" s="30" t="s">
        <v>15</v>
      </c>
      <c r="I77" s="29"/>
      <c r="J77" s="10"/>
      <c r="K77" s="10"/>
      <c r="L77" s="10"/>
    </row>
    <row r="78" spans="1:12" s="11" customFormat="1" ht="15.75" x14ac:dyDescent="0.2">
      <c r="A78" s="29"/>
      <c r="B78" s="29"/>
      <c r="C78" s="29"/>
      <c r="D78" s="29"/>
      <c r="E78" s="29"/>
      <c r="F78" s="29"/>
      <c r="G78" s="29"/>
      <c r="H78" s="30"/>
      <c r="I78" s="29"/>
      <c r="J78" s="10"/>
      <c r="K78" s="10"/>
      <c r="L78" s="10"/>
    </row>
    <row r="81" spans="1:12" s="11" customFormat="1" ht="15.75" x14ac:dyDescent="0.2">
      <c r="A81" s="10"/>
      <c r="B81" s="29" t="s">
        <v>16</v>
      </c>
      <c r="C81" s="29"/>
      <c r="D81" s="29"/>
      <c r="E81" s="29" t="s">
        <v>17</v>
      </c>
      <c r="F81" s="29"/>
      <c r="G81" s="29"/>
      <c r="H81" s="30" t="s">
        <v>18</v>
      </c>
      <c r="I81" s="10"/>
      <c r="J81" s="10"/>
      <c r="K81" s="10"/>
      <c r="L81" s="10"/>
    </row>
    <row r="82" spans="1:12" s="11" customFormat="1" x14ac:dyDescent="0.2">
      <c r="A82" s="10"/>
      <c r="B82" s="10"/>
      <c r="C82" s="10"/>
      <c r="D82" s="10"/>
      <c r="E82" s="10"/>
      <c r="F82" s="10"/>
      <c r="G82" s="10"/>
      <c r="I82" s="10"/>
      <c r="J82" s="10"/>
      <c r="K82" s="10"/>
      <c r="L82" s="10"/>
    </row>
    <row r="83" spans="1:12" s="11" customFormat="1" x14ac:dyDescent="0.2">
      <c r="A83" s="10"/>
      <c r="B83" s="10"/>
      <c r="C83" s="10"/>
      <c r="D83" s="10"/>
      <c r="E83" s="10"/>
      <c r="F83" s="10"/>
      <c r="G83" s="10"/>
      <c r="I83" s="10"/>
      <c r="J83" s="10"/>
      <c r="K83" s="10"/>
      <c r="L83" s="10"/>
    </row>
    <row r="84" spans="1:12" s="11" customFormat="1" x14ac:dyDescent="0.2">
      <c r="A84" s="10"/>
      <c r="B84" s="10"/>
      <c r="C84" s="10"/>
      <c r="D84" s="10"/>
      <c r="E84" s="10"/>
      <c r="F84" s="10"/>
      <c r="G84" s="10"/>
      <c r="I84" s="10"/>
      <c r="J84" s="10"/>
      <c r="K84" s="10"/>
      <c r="L84" s="10"/>
    </row>
    <row r="422" spans="3:3" x14ac:dyDescent="0.2">
      <c r="C422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topLeftCell="A35" zoomScale="87" zoomScaleNormal="87" zoomScaleSheetLayoutView="80" workbookViewId="0">
      <selection activeCell="A59" sqref="A59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19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77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11021</v>
      </c>
      <c r="B12" s="12" t="s">
        <v>168</v>
      </c>
      <c r="C12" s="12" t="s">
        <v>59</v>
      </c>
      <c r="D12" s="12" t="s">
        <v>10</v>
      </c>
      <c r="E12" s="12" t="s">
        <v>75</v>
      </c>
      <c r="F12" s="12" t="s">
        <v>48</v>
      </c>
      <c r="G12" s="12" t="s">
        <v>169</v>
      </c>
      <c r="H12" s="13">
        <v>2250</v>
      </c>
      <c r="I12" s="12" t="s">
        <v>68</v>
      </c>
    </row>
    <row r="13" spans="1:13" ht="53.1" customHeight="1" x14ac:dyDescent="0.2">
      <c r="A13" s="12">
        <v>11192</v>
      </c>
      <c r="B13" s="12" t="s">
        <v>170</v>
      </c>
      <c r="C13" s="12" t="s">
        <v>59</v>
      </c>
      <c r="D13" s="12" t="s">
        <v>10</v>
      </c>
      <c r="E13" s="12" t="s">
        <v>75</v>
      </c>
      <c r="F13" s="14" t="s">
        <v>171</v>
      </c>
      <c r="G13" s="14" t="s">
        <v>67</v>
      </c>
      <c r="H13" s="13">
        <v>8218</v>
      </c>
      <c r="I13" s="12" t="s">
        <v>68</v>
      </c>
    </row>
    <row r="14" spans="1:13" ht="53.1" customHeight="1" x14ac:dyDescent="0.2">
      <c r="A14" s="12">
        <v>10925</v>
      </c>
      <c r="B14" s="12" t="s">
        <v>172</v>
      </c>
      <c r="C14" s="12" t="s">
        <v>59</v>
      </c>
      <c r="D14" s="12" t="s">
        <v>10</v>
      </c>
      <c r="E14" s="12" t="s">
        <v>75</v>
      </c>
      <c r="F14" s="14" t="s">
        <v>173</v>
      </c>
      <c r="G14" s="14" t="s">
        <v>288</v>
      </c>
      <c r="H14" s="13">
        <v>22440</v>
      </c>
      <c r="I14" s="12" t="s">
        <v>79</v>
      </c>
      <c r="K14" s="15"/>
      <c r="L14" s="11"/>
    </row>
    <row r="15" spans="1:13" ht="53.1" customHeight="1" x14ac:dyDescent="0.2">
      <c r="A15" s="12">
        <v>10927</v>
      </c>
      <c r="B15" s="14" t="s">
        <v>172</v>
      </c>
      <c r="C15" s="12" t="s">
        <v>59</v>
      </c>
      <c r="D15" s="12" t="s">
        <v>10</v>
      </c>
      <c r="E15" s="12" t="s">
        <v>75</v>
      </c>
      <c r="F15" s="16" t="s">
        <v>173</v>
      </c>
      <c r="G15" s="16" t="s">
        <v>288</v>
      </c>
      <c r="H15" s="13">
        <v>22440</v>
      </c>
      <c r="I15" s="12" t="s">
        <v>79</v>
      </c>
      <c r="J15" s="15"/>
      <c r="L15" s="15"/>
    </row>
    <row r="16" spans="1:13" ht="53.1" customHeight="1" x14ac:dyDescent="0.2">
      <c r="A16" s="12">
        <v>10928</v>
      </c>
      <c r="B16" s="14" t="s">
        <v>172</v>
      </c>
      <c r="C16" s="12" t="s">
        <v>59</v>
      </c>
      <c r="D16" s="12" t="s">
        <v>10</v>
      </c>
      <c r="E16" s="12" t="s">
        <v>75</v>
      </c>
      <c r="F16" s="14" t="s">
        <v>173</v>
      </c>
      <c r="G16" s="16" t="s">
        <v>288</v>
      </c>
      <c r="H16" s="13">
        <v>22440</v>
      </c>
      <c r="I16" s="12" t="s">
        <v>79</v>
      </c>
    </row>
    <row r="17" spans="1:9" ht="59.25" customHeight="1" x14ac:dyDescent="0.2">
      <c r="A17" s="12">
        <v>10941</v>
      </c>
      <c r="B17" s="12" t="s">
        <v>174</v>
      </c>
      <c r="C17" s="12" t="s">
        <v>59</v>
      </c>
      <c r="D17" s="12" t="s">
        <v>10</v>
      </c>
      <c r="E17" s="12" t="s">
        <v>175</v>
      </c>
      <c r="F17" s="14" t="s">
        <v>176</v>
      </c>
      <c r="G17" s="16" t="s">
        <v>177</v>
      </c>
      <c r="H17" s="13">
        <v>4500</v>
      </c>
      <c r="I17" s="12" t="s">
        <v>32</v>
      </c>
    </row>
    <row r="18" spans="1:9" ht="53.1" customHeight="1" x14ac:dyDescent="0.2">
      <c r="A18" s="12">
        <v>10949</v>
      </c>
      <c r="B18" s="12" t="s">
        <v>178</v>
      </c>
      <c r="C18" s="12" t="s">
        <v>59</v>
      </c>
      <c r="D18" s="12" t="s">
        <v>10</v>
      </c>
      <c r="E18" s="12" t="s">
        <v>75</v>
      </c>
      <c r="F18" s="14" t="s">
        <v>179</v>
      </c>
      <c r="G18" s="14" t="s">
        <v>67</v>
      </c>
      <c r="H18" s="13">
        <v>10539.5</v>
      </c>
      <c r="I18" s="12" t="s">
        <v>68</v>
      </c>
    </row>
    <row r="19" spans="1:9" ht="53.1" customHeight="1" x14ac:dyDescent="0.2">
      <c r="A19" s="12">
        <v>11150</v>
      </c>
      <c r="B19" s="12" t="s">
        <v>45</v>
      </c>
      <c r="C19" s="12" t="s">
        <v>59</v>
      </c>
      <c r="D19" s="12" t="s">
        <v>10</v>
      </c>
      <c r="E19" s="12" t="s">
        <v>75</v>
      </c>
      <c r="F19" s="14" t="s">
        <v>179</v>
      </c>
      <c r="G19" s="14" t="s">
        <v>67</v>
      </c>
      <c r="H19" s="13">
        <v>35845.42</v>
      </c>
      <c r="I19" s="12" t="s">
        <v>68</v>
      </c>
    </row>
    <row r="20" spans="1:9" ht="53.1" customHeight="1" x14ac:dyDescent="0.2">
      <c r="A20" s="12">
        <v>11029</v>
      </c>
      <c r="B20" s="12" t="s">
        <v>180</v>
      </c>
      <c r="C20" s="12" t="s">
        <v>59</v>
      </c>
      <c r="D20" s="12" t="s">
        <v>10</v>
      </c>
      <c r="E20" s="12" t="s">
        <v>181</v>
      </c>
      <c r="F20" s="14" t="s">
        <v>182</v>
      </c>
      <c r="G20" s="14" t="s">
        <v>183</v>
      </c>
      <c r="H20" s="13">
        <v>4500</v>
      </c>
      <c r="I20" s="12" t="s">
        <v>32</v>
      </c>
    </row>
    <row r="21" spans="1:9" ht="53.1" customHeight="1" x14ac:dyDescent="0.2">
      <c r="A21" s="12">
        <v>11123</v>
      </c>
      <c r="B21" s="12" t="s">
        <v>184</v>
      </c>
      <c r="C21" s="12" t="s">
        <v>59</v>
      </c>
      <c r="D21" s="12" t="s">
        <v>10</v>
      </c>
      <c r="E21" s="12" t="s">
        <v>185</v>
      </c>
      <c r="F21" s="14" t="s">
        <v>48</v>
      </c>
      <c r="G21" s="14" t="s">
        <v>169</v>
      </c>
      <c r="H21" s="13">
        <v>2000</v>
      </c>
      <c r="I21" s="12" t="s">
        <v>25</v>
      </c>
    </row>
    <row r="22" spans="1:9" ht="53.1" customHeight="1" x14ac:dyDescent="0.2">
      <c r="A22" s="12">
        <v>11157</v>
      </c>
      <c r="B22" s="12" t="s">
        <v>186</v>
      </c>
      <c r="C22" s="12" t="s">
        <v>59</v>
      </c>
      <c r="D22" s="12" t="s">
        <v>10</v>
      </c>
      <c r="E22" s="12" t="s">
        <v>187</v>
      </c>
      <c r="F22" s="14" t="s">
        <v>188</v>
      </c>
      <c r="G22" s="14" t="s">
        <v>189</v>
      </c>
      <c r="H22" s="13">
        <v>3000</v>
      </c>
      <c r="I22" s="12" t="s">
        <v>70</v>
      </c>
    </row>
    <row r="23" spans="1:9" ht="53.1" customHeight="1" x14ac:dyDescent="0.2">
      <c r="A23" s="12">
        <v>11446</v>
      </c>
      <c r="B23" s="12" t="s">
        <v>190</v>
      </c>
      <c r="C23" s="12" t="s">
        <v>59</v>
      </c>
      <c r="D23" s="12" t="s">
        <v>10</v>
      </c>
      <c r="E23" s="12" t="s">
        <v>191</v>
      </c>
      <c r="F23" s="14" t="s">
        <v>192</v>
      </c>
      <c r="G23" s="16" t="s">
        <v>193</v>
      </c>
      <c r="H23" s="13">
        <v>4500</v>
      </c>
      <c r="I23" s="12" t="s">
        <v>32</v>
      </c>
    </row>
    <row r="24" spans="1:9" ht="53.1" customHeight="1" x14ac:dyDescent="0.2">
      <c r="A24" s="12">
        <v>11557</v>
      </c>
      <c r="B24" s="12" t="s">
        <v>194</v>
      </c>
      <c r="C24" s="12" t="s">
        <v>59</v>
      </c>
      <c r="D24" s="12" t="s">
        <v>10</v>
      </c>
      <c r="E24" s="12" t="s">
        <v>195</v>
      </c>
      <c r="F24" s="12" t="s">
        <v>196</v>
      </c>
      <c r="G24" s="16" t="s">
        <v>33</v>
      </c>
      <c r="H24" s="13">
        <v>18560</v>
      </c>
      <c r="I24" s="12" t="s">
        <v>32</v>
      </c>
    </row>
    <row r="25" spans="1:9" ht="53.1" customHeight="1" x14ac:dyDescent="0.2">
      <c r="A25" s="12">
        <v>11586</v>
      </c>
      <c r="B25" s="12" t="s">
        <v>212</v>
      </c>
      <c r="C25" s="12" t="s">
        <v>59</v>
      </c>
      <c r="D25" s="12" t="s">
        <v>10</v>
      </c>
      <c r="E25" s="12" t="s">
        <v>215</v>
      </c>
      <c r="F25" s="16" t="s">
        <v>213</v>
      </c>
      <c r="G25" s="16" t="s">
        <v>214</v>
      </c>
      <c r="H25" s="13">
        <v>6500</v>
      </c>
      <c r="I25" s="12" t="s">
        <v>32</v>
      </c>
    </row>
    <row r="26" spans="1:9" ht="53.1" customHeight="1" x14ac:dyDescent="0.2">
      <c r="A26" s="12">
        <v>11447</v>
      </c>
      <c r="B26" s="12" t="s">
        <v>197</v>
      </c>
      <c r="C26" s="12" t="s">
        <v>59</v>
      </c>
      <c r="D26" s="12" t="s">
        <v>10</v>
      </c>
      <c r="E26" s="12" t="s">
        <v>198</v>
      </c>
      <c r="F26" s="14" t="s">
        <v>199</v>
      </c>
      <c r="G26" s="17" t="s">
        <v>200</v>
      </c>
      <c r="H26" s="13">
        <v>5000</v>
      </c>
      <c r="I26" s="12" t="s">
        <v>51</v>
      </c>
    </row>
    <row r="27" spans="1:9" ht="52.5" customHeight="1" x14ac:dyDescent="0.2">
      <c r="A27" s="12">
        <v>11452</v>
      </c>
      <c r="B27" s="12" t="s">
        <v>201</v>
      </c>
      <c r="C27" s="12" t="s">
        <v>59</v>
      </c>
      <c r="D27" s="12" t="s">
        <v>10</v>
      </c>
      <c r="E27" s="12" t="s">
        <v>34</v>
      </c>
      <c r="F27" s="14" t="s">
        <v>48</v>
      </c>
      <c r="G27" s="16" t="s">
        <v>169</v>
      </c>
      <c r="H27" s="13">
        <v>1800</v>
      </c>
      <c r="I27" s="12" t="s">
        <v>51</v>
      </c>
    </row>
    <row r="28" spans="1:9" ht="53.1" customHeight="1" x14ac:dyDescent="0.2">
      <c r="A28" s="12">
        <v>11461</v>
      </c>
      <c r="B28" s="12" t="s">
        <v>202</v>
      </c>
      <c r="C28" s="12" t="s">
        <v>59</v>
      </c>
      <c r="D28" s="12" t="s">
        <v>10</v>
      </c>
      <c r="E28" s="12" t="s">
        <v>75</v>
      </c>
      <c r="F28" s="14" t="s">
        <v>48</v>
      </c>
      <c r="G28" s="16" t="s">
        <v>169</v>
      </c>
      <c r="H28" s="13">
        <v>5000</v>
      </c>
      <c r="I28" s="12" t="s">
        <v>51</v>
      </c>
    </row>
    <row r="29" spans="1:9" ht="53.1" customHeight="1" x14ac:dyDescent="0.2">
      <c r="A29" s="12">
        <v>11022</v>
      </c>
      <c r="B29" s="12" t="s">
        <v>168</v>
      </c>
      <c r="C29" s="12" t="s">
        <v>59</v>
      </c>
      <c r="D29" s="12" t="s">
        <v>10</v>
      </c>
      <c r="E29" s="12" t="s">
        <v>75</v>
      </c>
      <c r="F29" s="14" t="s">
        <v>48</v>
      </c>
      <c r="G29" s="16" t="s">
        <v>169</v>
      </c>
      <c r="H29" s="13">
        <v>4177</v>
      </c>
      <c r="I29" s="12" t="s">
        <v>51</v>
      </c>
    </row>
    <row r="30" spans="1:9" ht="53.1" customHeight="1" x14ac:dyDescent="0.2">
      <c r="A30" s="12">
        <v>11124</v>
      </c>
      <c r="B30" s="12" t="s">
        <v>184</v>
      </c>
      <c r="C30" s="12" t="s">
        <v>59</v>
      </c>
      <c r="D30" s="12" t="s">
        <v>10</v>
      </c>
      <c r="E30" s="12" t="s">
        <v>75</v>
      </c>
      <c r="F30" s="12" t="s">
        <v>48</v>
      </c>
      <c r="G30" s="16" t="s">
        <v>169</v>
      </c>
      <c r="H30" s="13">
        <v>3019</v>
      </c>
      <c r="I30" s="12" t="s">
        <v>51</v>
      </c>
    </row>
    <row r="31" spans="1:9" ht="53.1" customHeight="1" x14ac:dyDescent="0.2">
      <c r="A31" s="12">
        <v>11625</v>
      </c>
      <c r="B31" s="12" t="s">
        <v>203</v>
      </c>
      <c r="C31" s="12" t="s">
        <v>59</v>
      </c>
      <c r="D31" s="12" t="s">
        <v>10</v>
      </c>
      <c r="E31" s="12" t="s">
        <v>204</v>
      </c>
      <c r="F31" s="16" t="s">
        <v>20</v>
      </c>
      <c r="G31" s="16" t="s">
        <v>26</v>
      </c>
      <c r="H31" s="13">
        <v>22440</v>
      </c>
      <c r="I31" s="12" t="s">
        <v>203</v>
      </c>
    </row>
    <row r="32" spans="1:9" ht="53.1" customHeight="1" x14ac:dyDescent="0.2">
      <c r="A32" s="12">
        <v>11462</v>
      </c>
      <c r="B32" s="12" t="s">
        <v>205</v>
      </c>
      <c r="C32" s="12" t="s">
        <v>59</v>
      </c>
      <c r="D32" s="12" t="s">
        <v>10</v>
      </c>
      <c r="E32" s="12" t="s">
        <v>75</v>
      </c>
      <c r="F32" s="14" t="s">
        <v>48</v>
      </c>
      <c r="G32" s="14" t="s">
        <v>169</v>
      </c>
      <c r="H32" s="13">
        <v>3000</v>
      </c>
      <c r="I32" s="12" t="s">
        <v>30</v>
      </c>
    </row>
    <row r="33" spans="1:14" ht="49.5" customHeight="1" x14ac:dyDescent="0.2">
      <c r="A33" s="12">
        <v>11385</v>
      </c>
      <c r="B33" s="12" t="s">
        <v>45</v>
      </c>
      <c r="C33" s="12" t="s">
        <v>59</v>
      </c>
      <c r="D33" s="12" t="s">
        <v>10</v>
      </c>
      <c r="E33" s="12" t="s">
        <v>206</v>
      </c>
      <c r="F33" s="12" t="s">
        <v>20</v>
      </c>
      <c r="G33" s="12" t="s">
        <v>26</v>
      </c>
      <c r="H33" s="13">
        <v>37222</v>
      </c>
      <c r="I33" s="12" t="s">
        <v>207</v>
      </c>
    </row>
    <row r="34" spans="1:14" ht="52.5" customHeight="1" x14ac:dyDescent="0.2">
      <c r="A34" s="12">
        <v>11361</v>
      </c>
      <c r="B34" s="12" t="s">
        <v>45</v>
      </c>
      <c r="C34" s="12" t="s">
        <v>59</v>
      </c>
      <c r="D34" s="12" t="s">
        <v>10</v>
      </c>
      <c r="E34" s="12" t="s">
        <v>206</v>
      </c>
      <c r="F34" s="14" t="s">
        <v>20</v>
      </c>
      <c r="G34" s="14" t="s">
        <v>26</v>
      </c>
      <c r="H34" s="13">
        <v>23000</v>
      </c>
      <c r="I34" s="12" t="s">
        <v>207</v>
      </c>
    </row>
    <row r="35" spans="1:14" ht="52.5" customHeight="1" x14ac:dyDescent="0.2">
      <c r="A35" s="18">
        <v>11585</v>
      </c>
      <c r="B35" s="12" t="s">
        <v>45</v>
      </c>
      <c r="C35" s="12" t="s">
        <v>59</v>
      </c>
      <c r="D35" s="12" t="s">
        <v>10</v>
      </c>
      <c r="E35" s="12" t="s">
        <v>206</v>
      </c>
      <c r="F35" s="16" t="s">
        <v>20</v>
      </c>
      <c r="G35" s="16" t="s">
        <v>26</v>
      </c>
      <c r="H35" s="19">
        <v>30000</v>
      </c>
      <c r="I35" s="12" t="s">
        <v>207</v>
      </c>
    </row>
    <row r="36" spans="1:14" ht="45" customHeight="1" x14ac:dyDescent="0.2">
      <c r="A36" s="18">
        <v>11389</v>
      </c>
      <c r="B36" s="12" t="s">
        <v>211</v>
      </c>
      <c r="C36" s="12" t="s">
        <v>59</v>
      </c>
      <c r="D36" s="12" t="s">
        <v>10</v>
      </c>
      <c r="E36" s="12" t="s">
        <v>206</v>
      </c>
      <c r="F36" s="16" t="s">
        <v>20</v>
      </c>
      <c r="G36" s="16" t="s">
        <v>26</v>
      </c>
      <c r="H36" s="19">
        <v>38222</v>
      </c>
      <c r="I36" s="12" t="s">
        <v>207</v>
      </c>
    </row>
    <row r="37" spans="1:14" ht="48" customHeight="1" x14ac:dyDescent="0.2">
      <c r="A37" s="18">
        <v>11518</v>
      </c>
      <c r="B37" s="12" t="s">
        <v>45</v>
      </c>
      <c r="C37" s="12" t="s">
        <v>59</v>
      </c>
      <c r="D37" s="12" t="s">
        <v>10</v>
      </c>
      <c r="E37" s="12" t="s">
        <v>206</v>
      </c>
      <c r="F37" s="12" t="s">
        <v>20</v>
      </c>
      <c r="G37" s="12" t="s">
        <v>26</v>
      </c>
      <c r="H37" s="19">
        <v>15000</v>
      </c>
      <c r="I37" s="12" t="s">
        <v>207</v>
      </c>
    </row>
    <row r="38" spans="1:14" s="11" customFormat="1" ht="53.1" customHeight="1" x14ac:dyDescent="0.2">
      <c r="A38" s="18">
        <v>11394</v>
      </c>
      <c r="B38" s="12" t="s">
        <v>45</v>
      </c>
      <c r="C38" s="12" t="s">
        <v>59</v>
      </c>
      <c r="D38" s="12" t="s">
        <v>10</v>
      </c>
      <c r="E38" s="12" t="s">
        <v>206</v>
      </c>
      <c r="F38" s="16" t="s">
        <v>20</v>
      </c>
      <c r="G38" s="16" t="s">
        <v>26</v>
      </c>
      <c r="H38" s="19">
        <v>175853</v>
      </c>
      <c r="I38" s="12" t="s">
        <v>207</v>
      </c>
      <c r="J38" s="10"/>
      <c r="K38" s="10"/>
      <c r="L38" s="10"/>
      <c r="N38" s="10"/>
    </row>
    <row r="39" spans="1:14" s="11" customFormat="1" ht="53.1" customHeight="1" x14ac:dyDescent="0.2">
      <c r="A39" s="18">
        <v>11399</v>
      </c>
      <c r="B39" s="12" t="s">
        <v>45</v>
      </c>
      <c r="C39" s="12" t="s">
        <v>59</v>
      </c>
      <c r="D39" s="12" t="s">
        <v>10</v>
      </c>
      <c r="E39" s="12" t="s">
        <v>206</v>
      </c>
      <c r="F39" s="16" t="s">
        <v>20</v>
      </c>
      <c r="G39" s="16" t="s">
        <v>26</v>
      </c>
      <c r="H39" s="19">
        <v>38222</v>
      </c>
      <c r="I39" s="12" t="s">
        <v>207</v>
      </c>
      <c r="J39" s="10"/>
      <c r="K39" s="10"/>
      <c r="L39" s="10"/>
      <c r="N39" s="10"/>
    </row>
    <row r="40" spans="1:14" s="11" customFormat="1" ht="53.1" customHeight="1" x14ac:dyDescent="0.2">
      <c r="A40" s="18">
        <v>11402</v>
      </c>
      <c r="B40" s="12" t="s">
        <v>211</v>
      </c>
      <c r="C40" s="12" t="s">
        <v>59</v>
      </c>
      <c r="D40" s="12" t="s">
        <v>10</v>
      </c>
      <c r="E40" s="12" t="s">
        <v>206</v>
      </c>
      <c r="F40" s="16" t="s">
        <v>20</v>
      </c>
      <c r="G40" s="16" t="s">
        <v>26</v>
      </c>
      <c r="H40" s="19">
        <v>38222</v>
      </c>
      <c r="I40" s="12" t="s">
        <v>207</v>
      </c>
      <c r="J40" s="10"/>
      <c r="K40" s="10"/>
      <c r="L40" s="10"/>
      <c r="N40" s="10"/>
    </row>
    <row r="41" spans="1:14" s="11" customFormat="1" ht="53.1" customHeight="1" x14ac:dyDescent="0.2">
      <c r="A41" s="18">
        <v>11591</v>
      </c>
      <c r="B41" s="12" t="s">
        <v>45</v>
      </c>
      <c r="C41" s="12" t="s">
        <v>59</v>
      </c>
      <c r="D41" s="12" t="s">
        <v>10</v>
      </c>
      <c r="E41" s="12" t="s">
        <v>206</v>
      </c>
      <c r="F41" s="16" t="s">
        <v>20</v>
      </c>
      <c r="G41" s="16" t="s">
        <v>26</v>
      </c>
      <c r="H41" s="19">
        <v>40000</v>
      </c>
      <c r="I41" s="12" t="s">
        <v>207</v>
      </c>
      <c r="J41" s="10"/>
      <c r="K41" s="10"/>
      <c r="L41" s="10"/>
      <c r="N41" s="10"/>
    </row>
    <row r="42" spans="1:14" s="11" customFormat="1" ht="53.1" customHeight="1" x14ac:dyDescent="0.2">
      <c r="A42" s="18">
        <v>11604</v>
      </c>
      <c r="B42" s="12" t="s">
        <v>45</v>
      </c>
      <c r="C42" s="12" t="s">
        <v>59</v>
      </c>
      <c r="D42" s="12" t="s">
        <v>10</v>
      </c>
      <c r="E42" s="12" t="s">
        <v>206</v>
      </c>
      <c r="F42" s="16" t="s">
        <v>20</v>
      </c>
      <c r="G42" s="16" t="s">
        <v>26</v>
      </c>
      <c r="H42" s="19">
        <v>16000</v>
      </c>
      <c r="I42" s="12" t="s">
        <v>207</v>
      </c>
      <c r="J42" s="10"/>
      <c r="K42" s="10"/>
      <c r="L42" s="10"/>
      <c r="N42" s="10"/>
    </row>
    <row r="43" spans="1:14" s="11" customFormat="1" ht="53.1" customHeight="1" x14ac:dyDescent="0.2">
      <c r="A43" s="18">
        <v>11414</v>
      </c>
      <c r="B43" s="12" t="s">
        <v>45</v>
      </c>
      <c r="C43" s="12" t="s">
        <v>59</v>
      </c>
      <c r="D43" s="12" t="s">
        <v>10</v>
      </c>
      <c r="E43" s="12" t="s">
        <v>206</v>
      </c>
      <c r="F43" s="16" t="s">
        <v>20</v>
      </c>
      <c r="G43" s="16" t="s">
        <v>26</v>
      </c>
      <c r="H43" s="19">
        <v>158162</v>
      </c>
      <c r="I43" s="12" t="s">
        <v>207</v>
      </c>
      <c r="J43" s="10"/>
      <c r="K43" s="10"/>
      <c r="L43" s="10"/>
      <c r="N43" s="10"/>
    </row>
    <row r="44" spans="1:14" s="11" customFormat="1" ht="53.1" customHeight="1" x14ac:dyDescent="0.2">
      <c r="A44" s="18">
        <v>11425</v>
      </c>
      <c r="B44" s="12" t="s">
        <v>208</v>
      </c>
      <c r="C44" s="12" t="s">
        <v>59</v>
      </c>
      <c r="D44" s="12" t="s">
        <v>10</v>
      </c>
      <c r="E44" s="12" t="s">
        <v>209</v>
      </c>
      <c r="F44" s="16" t="s">
        <v>28</v>
      </c>
      <c r="G44" s="16" t="s">
        <v>27</v>
      </c>
      <c r="H44" s="19">
        <v>10700</v>
      </c>
      <c r="I44" s="12" t="s">
        <v>210</v>
      </c>
      <c r="J44" s="10"/>
      <c r="K44" s="10"/>
      <c r="L44" s="10"/>
      <c r="N44" s="10"/>
    </row>
    <row r="45" spans="1:14" s="11" customFormat="1" ht="53.1" customHeight="1" x14ac:dyDescent="0.2">
      <c r="A45" s="18">
        <v>88</v>
      </c>
      <c r="B45" s="12" t="s">
        <v>292</v>
      </c>
      <c r="C45" s="12" t="s">
        <v>59</v>
      </c>
      <c r="D45" s="12" t="s">
        <v>289</v>
      </c>
      <c r="E45" s="12" t="s">
        <v>290</v>
      </c>
      <c r="F45" s="16" t="s">
        <v>293</v>
      </c>
      <c r="G45" s="16" t="s">
        <v>294</v>
      </c>
      <c r="H45" s="19">
        <v>18000</v>
      </c>
      <c r="I45" s="12" t="s">
        <v>291</v>
      </c>
      <c r="J45" s="10"/>
      <c r="K45" s="10"/>
      <c r="L45" s="10"/>
      <c r="N45" s="10"/>
    </row>
    <row r="46" spans="1:14" s="11" customFormat="1" ht="53.1" customHeight="1" x14ac:dyDescent="0.2">
      <c r="A46" s="18">
        <v>89</v>
      </c>
      <c r="B46" s="12" t="s">
        <v>295</v>
      </c>
      <c r="C46" s="12" t="s">
        <v>59</v>
      </c>
      <c r="D46" s="12" t="s">
        <v>289</v>
      </c>
      <c r="E46" s="12" t="s">
        <v>290</v>
      </c>
      <c r="F46" s="16" t="s">
        <v>296</v>
      </c>
      <c r="G46" s="16" t="s">
        <v>297</v>
      </c>
      <c r="H46" s="19">
        <v>18000</v>
      </c>
      <c r="I46" s="12" t="s">
        <v>291</v>
      </c>
      <c r="J46" s="10"/>
      <c r="K46" s="10"/>
      <c r="L46" s="10"/>
      <c r="N46" s="10"/>
    </row>
    <row r="47" spans="1:14" s="11" customFormat="1" ht="53.1" customHeight="1" x14ac:dyDescent="0.2">
      <c r="A47" s="18">
        <v>90</v>
      </c>
      <c r="B47" s="12" t="s">
        <v>298</v>
      </c>
      <c r="C47" s="12" t="s">
        <v>59</v>
      </c>
      <c r="D47" s="12" t="s">
        <v>289</v>
      </c>
      <c r="E47" s="12" t="s">
        <v>290</v>
      </c>
      <c r="F47" s="16" t="s">
        <v>299</v>
      </c>
      <c r="G47" s="16" t="s">
        <v>300</v>
      </c>
      <c r="H47" s="19">
        <v>18000</v>
      </c>
      <c r="I47" s="12" t="s">
        <v>291</v>
      </c>
      <c r="J47" s="10"/>
      <c r="K47" s="10"/>
      <c r="L47" s="10"/>
      <c r="N47" s="10"/>
    </row>
    <row r="48" spans="1:14" s="11" customFormat="1" ht="53.1" customHeight="1" x14ac:dyDescent="0.2">
      <c r="A48" s="18">
        <v>91</v>
      </c>
      <c r="B48" s="12" t="s">
        <v>301</v>
      </c>
      <c r="C48" s="12" t="s">
        <v>59</v>
      </c>
      <c r="D48" s="12" t="s">
        <v>289</v>
      </c>
      <c r="E48" s="12" t="s">
        <v>290</v>
      </c>
      <c r="F48" s="16" t="s">
        <v>302</v>
      </c>
      <c r="G48" s="16" t="s">
        <v>303</v>
      </c>
      <c r="H48" s="19">
        <v>18000</v>
      </c>
      <c r="I48" s="12" t="s">
        <v>291</v>
      </c>
      <c r="J48" s="10"/>
      <c r="K48" s="10"/>
      <c r="L48" s="10"/>
      <c r="N48" s="10"/>
    </row>
    <row r="49" spans="1:14" s="11" customFormat="1" ht="53.1" customHeight="1" x14ac:dyDescent="0.2">
      <c r="A49" s="18">
        <v>92</v>
      </c>
      <c r="B49" s="12" t="s">
        <v>304</v>
      </c>
      <c r="C49" s="12" t="s">
        <v>59</v>
      </c>
      <c r="D49" s="12" t="s">
        <v>289</v>
      </c>
      <c r="E49" s="12" t="s">
        <v>290</v>
      </c>
      <c r="F49" s="16" t="s">
        <v>305</v>
      </c>
      <c r="G49" s="16" t="s">
        <v>306</v>
      </c>
      <c r="H49" s="19">
        <v>18000</v>
      </c>
      <c r="I49" s="12" t="s">
        <v>291</v>
      </c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76</v>
      </c>
      <c r="G51" s="23"/>
      <c r="H51" s="25">
        <f>SUM(H12:H50)</f>
        <v>922771.91999999993</v>
      </c>
      <c r="I51" s="23"/>
      <c r="J51" s="10"/>
      <c r="K51" s="20">
        <f>H51-992771.92</f>
        <v>-70000.000000000116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60</v>
      </c>
      <c r="B53" s="12" t="s">
        <v>45</v>
      </c>
      <c r="C53" s="12" t="s">
        <v>11</v>
      </c>
      <c r="D53" s="12" t="s">
        <v>12</v>
      </c>
      <c r="E53" s="12" t="s">
        <v>46</v>
      </c>
      <c r="F53" s="12" t="s">
        <v>47</v>
      </c>
      <c r="G53" s="21"/>
      <c r="H53" s="13">
        <v>24750</v>
      </c>
      <c r="I53" s="12" t="s">
        <v>21</v>
      </c>
      <c r="J53" s="10"/>
      <c r="K53" s="10"/>
      <c r="L53" s="10"/>
    </row>
    <row r="54" spans="1:14" s="11" customFormat="1" ht="53.1" customHeight="1" x14ac:dyDescent="0.2">
      <c r="A54" s="12"/>
      <c r="B54" s="12" t="s">
        <v>45</v>
      </c>
      <c r="C54" s="12" t="s">
        <v>11</v>
      </c>
      <c r="D54" s="12" t="s">
        <v>12</v>
      </c>
      <c r="E54" s="12" t="s">
        <v>24</v>
      </c>
      <c r="F54" s="12" t="s">
        <v>47</v>
      </c>
      <c r="G54" s="12"/>
      <c r="H54" s="13">
        <v>25300</v>
      </c>
      <c r="I54" s="12" t="s">
        <v>21</v>
      </c>
      <c r="J54" s="10"/>
      <c r="K54" s="10"/>
      <c r="L54" s="10"/>
    </row>
    <row r="55" spans="1:14" s="11" customFormat="1" ht="53.1" customHeight="1" x14ac:dyDescent="0.2">
      <c r="A55" s="12"/>
      <c r="B55" s="12" t="s">
        <v>45</v>
      </c>
      <c r="C55" s="12" t="s">
        <v>11</v>
      </c>
      <c r="D55" s="12" t="s">
        <v>12</v>
      </c>
      <c r="E55" s="12" t="s">
        <v>22</v>
      </c>
      <c r="F55" s="12" t="s">
        <v>47</v>
      </c>
      <c r="G55" s="12"/>
      <c r="H55" s="13">
        <v>2000</v>
      </c>
      <c r="I55" s="12" t="s">
        <v>21</v>
      </c>
      <c r="J55" s="10"/>
      <c r="K55" s="10"/>
      <c r="L55" s="10"/>
    </row>
    <row r="56" spans="1:14" s="11" customFormat="1" ht="53.1" customHeight="1" x14ac:dyDescent="0.25">
      <c r="A56" s="22"/>
      <c r="B56" s="23" t="s">
        <v>81</v>
      </c>
      <c r="C56" s="23"/>
      <c r="D56" s="23"/>
      <c r="E56" s="23"/>
      <c r="F56" s="24" t="s">
        <v>57</v>
      </c>
      <c r="G56" s="23"/>
      <c r="H56" s="26">
        <f>SUM(H53:H55)</f>
        <v>52050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58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974821.91999999993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13</v>
      </c>
      <c r="C65" s="29"/>
      <c r="D65" s="29"/>
      <c r="E65" s="29" t="s">
        <v>14</v>
      </c>
      <c r="F65" s="29"/>
      <c r="G65" s="29"/>
      <c r="H65" s="30" t="s">
        <v>15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16</v>
      </c>
      <c r="C69" s="29"/>
      <c r="D69" s="29"/>
      <c r="E69" s="29" t="s">
        <v>17</v>
      </c>
      <c r="F69" s="29"/>
      <c r="G69" s="29"/>
      <c r="H69" s="30" t="s">
        <v>18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2"/>
  <sheetViews>
    <sheetView tabSelected="1" topLeftCell="A5" zoomScale="80" zoomScaleNormal="80" zoomScaleSheetLayoutView="80" workbookViewId="0">
      <selection activeCell="C26" sqref="C26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1" width="14.1406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2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77</v>
      </c>
      <c r="B11" s="7" t="s">
        <v>3</v>
      </c>
      <c r="C11" s="7" t="s">
        <v>4</v>
      </c>
      <c r="D11" s="7" t="s">
        <v>5</v>
      </c>
      <c r="E11" s="7" t="str">
        <f>+A5</f>
        <v>MUNICIPIO DE TIZAYUCA, HGO.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11834</v>
      </c>
      <c r="B12" s="12" t="s">
        <v>216</v>
      </c>
      <c r="C12" s="12" t="s">
        <v>59</v>
      </c>
      <c r="D12" s="12" t="s">
        <v>10</v>
      </c>
      <c r="E12" s="12" t="s">
        <v>75</v>
      </c>
      <c r="F12" s="12" t="s">
        <v>48</v>
      </c>
      <c r="G12" s="12" t="s">
        <v>31</v>
      </c>
      <c r="H12" s="13">
        <v>500</v>
      </c>
      <c r="I12" s="12" t="s">
        <v>217</v>
      </c>
    </row>
    <row r="13" spans="1:13" ht="53.1" customHeight="1" x14ac:dyDescent="0.2">
      <c r="A13" s="12">
        <v>11924</v>
      </c>
      <c r="B13" s="12" t="s">
        <v>218</v>
      </c>
      <c r="C13" s="12" t="s">
        <v>59</v>
      </c>
      <c r="D13" s="12" t="s">
        <v>10</v>
      </c>
      <c r="E13" s="12" t="s">
        <v>219</v>
      </c>
      <c r="F13" s="14" t="s">
        <v>220</v>
      </c>
      <c r="G13" s="14" t="s">
        <v>288</v>
      </c>
      <c r="H13" s="13">
        <v>22440</v>
      </c>
      <c r="I13" s="12" t="s">
        <v>79</v>
      </c>
    </row>
    <row r="14" spans="1:13" ht="53.1" customHeight="1" x14ac:dyDescent="0.2">
      <c r="A14" s="12">
        <v>12222</v>
      </c>
      <c r="B14" s="12" t="s">
        <v>221</v>
      </c>
      <c r="C14" s="12" t="s">
        <v>59</v>
      </c>
      <c r="D14" s="12" t="s">
        <v>10</v>
      </c>
      <c r="E14" s="12" t="s">
        <v>75</v>
      </c>
      <c r="F14" s="14" t="s">
        <v>48</v>
      </c>
      <c r="G14" s="14" t="s">
        <v>31</v>
      </c>
      <c r="H14" s="13">
        <v>3000</v>
      </c>
      <c r="I14" s="12" t="s">
        <v>62</v>
      </c>
      <c r="K14" s="15"/>
      <c r="L14" s="11"/>
    </row>
    <row r="15" spans="1:13" ht="53.1" customHeight="1" x14ac:dyDescent="0.2">
      <c r="A15" s="12">
        <v>12320</v>
      </c>
      <c r="B15" s="14" t="s">
        <v>222</v>
      </c>
      <c r="C15" s="12" t="s">
        <v>59</v>
      </c>
      <c r="D15" s="12" t="s">
        <v>10</v>
      </c>
      <c r="E15" s="12" t="s">
        <v>75</v>
      </c>
      <c r="F15" s="16" t="s">
        <v>48</v>
      </c>
      <c r="G15" s="16" t="s">
        <v>31</v>
      </c>
      <c r="H15" s="13">
        <v>14800</v>
      </c>
      <c r="I15" s="12" t="s">
        <v>35</v>
      </c>
      <c r="J15" s="15"/>
      <c r="L15" s="15"/>
    </row>
    <row r="16" spans="1:13" ht="53.1" customHeight="1" x14ac:dyDescent="0.2">
      <c r="A16" s="12">
        <v>11916</v>
      </c>
      <c r="B16" s="14" t="s">
        <v>223</v>
      </c>
      <c r="C16" s="12" t="s">
        <v>59</v>
      </c>
      <c r="D16" s="12" t="s">
        <v>10</v>
      </c>
      <c r="E16" s="12" t="s">
        <v>224</v>
      </c>
      <c r="F16" s="14" t="s">
        <v>88</v>
      </c>
      <c r="G16" s="16" t="s">
        <v>225</v>
      </c>
      <c r="H16" s="13">
        <v>10000</v>
      </c>
      <c r="I16" s="12" t="s">
        <v>32</v>
      </c>
    </row>
    <row r="17" spans="1:9" ht="59.25" customHeight="1" x14ac:dyDescent="0.2">
      <c r="A17" s="12">
        <v>11824</v>
      </c>
      <c r="B17" s="12" t="s">
        <v>226</v>
      </c>
      <c r="C17" s="12" t="s">
        <v>59</v>
      </c>
      <c r="D17" s="12" t="s">
        <v>10</v>
      </c>
      <c r="E17" s="12" t="s">
        <v>227</v>
      </c>
      <c r="F17" s="14" t="s">
        <v>228</v>
      </c>
      <c r="G17" s="16" t="s">
        <v>229</v>
      </c>
      <c r="H17" s="13">
        <v>3500</v>
      </c>
      <c r="I17" s="12" t="s">
        <v>32</v>
      </c>
    </row>
    <row r="18" spans="1:9" ht="53.1" customHeight="1" x14ac:dyDescent="0.2">
      <c r="A18" s="12">
        <v>11786</v>
      </c>
      <c r="B18" s="12" t="s">
        <v>230</v>
      </c>
      <c r="C18" s="12" t="s">
        <v>59</v>
      </c>
      <c r="D18" s="12" t="s">
        <v>10</v>
      </c>
      <c r="E18" s="12" t="s">
        <v>75</v>
      </c>
      <c r="F18" s="14" t="s">
        <v>69</v>
      </c>
      <c r="G18" s="14" t="s">
        <v>287</v>
      </c>
      <c r="H18" s="13">
        <v>700</v>
      </c>
      <c r="I18" s="12" t="s">
        <v>32</v>
      </c>
    </row>
    <row r="19" spans="1:9" ht="53.1" customHeight="1" x14ac:dyDescent="0.2">
      <c r="A19" s="12">
        <v>12196</v>
      </c>
      <c r="B19" s="12" t="s">
        <v>231</v>
      </c>
      <c r="C19" s="12" t="s">
        <v>59</v>
      </c>
      <c r="D19" s="12" t="s">
        <v>10</v>
      </c>
      <c r="E19" s="12" t="s">
        <v>232</v>
      </c>
      <c r="F19" s="14" t="s">
        <v>49</v>
      </c>
      <c r="G19" s="14" t="s">
        <v>50</v>
      </c>
      <c r="H19" s="13">
        <v>10000.02</v>
      </c>
      <c r="I19" s="12" t="s">
        <v>233</v>
      </c>
    </row>
    <row r="20" spans="1:9" ht="53.1" customHeight="1" x14ac:dyDescent="0.2">
      <c r="A20" s="12">
        <v>11822</v>
      </c>
      <c r="B20" s="12" t="s">
        <v>234</v>
      </c>
      <c r="C20" s="12" t="s">
        <v>59</v>
      </c>
      <c r="D20" s="12" t="s">
        <v>10</v>
      </c>
      <c r="E20" s="12" t="s">
        <v>235</v>
      </c>
      <c r="F20" s="14" t="s">
        <v>236</v>
      </c>
      <c r="G20" s="14" t="s">
        <v>237</v>
      </c>
      <c r="H20" s="13">
        <v>2500</v>
      </c>
      <c r="I20" s="12" t="s">
        <v>25</v>
      </c>
    </row>
    <row r="21" spans="1:9" ht="53.1" customHeight="1" x14ac:dyDescent="0.2">
      <c r="A21" s="12">
        <v>11729</v>
      </c>
      <c r="B21" s="12" t="s">
        <v>239</v>
      </c>
      <c r="C21" s="12" t="s">
        <v>59</v>
      </c>
      <c r="D21" s="12" t="s">
        <v>10</v>
      </c>
      <c r="E21" s="12" t="s">
        <v>238</v>
      </c>
      <c r="F21" s="14" t="s">
        <v>48</v>
      </c>
      <c r="G21" s="14" t="s">
        <v>31</v>
      </c>
      <c r="H21" s="13">
        <v>20000</v>
      </c>
      <c r="I21" s="12" t="s">
        <v>32</v>
      </c>
    </row>
    <row r="22" spans="1:9" ht="53.1" customHeight="1" x14ac:dyDescent="0.2">
      <c r="A22" s="12">
        <v>11844</v>
      </c>
      <c r="B22" s="12" t="s">
        <v>240</v>
      </c>
      <c r="C22" s="12" t="s">
        <v>59</v>
      </c>
      <c r="D22" s="12" t="s">
        <v>10</v>
      </c>
      <c r="E22" s="12" t="s">
        <v>241</v>
      </c>
      <c r="F22" s="14" t="s">
        <v>48</v>
      </c>
      <c r="G22" s="14" t="s">
        <v>31</v>
      </c>
      <c r="H22" s="13">
        <v>10000</v>
      </c>
      <c r="I22" s="12" t="s">
        <v>32</v>
      </c>
    </row>
    <row r="23" spans="1:9" ht="53.1" customHeight="1" x14ac:dyDescent="0.2">
      <c r="A23" s="12">
        <v>11823</v>
      </c>
      <c r="B23" s="12" t="s">
        <v>242</v>
      </c>
      <c r="C23" s="12" t="s">
        <v>59</v>
      </c>
      <c r="D23" s="12" t="s">
        <v>10</v>
      </c>
      <c r="E23" s="12" t="s">
        <v>243</v>
      </c>
      <c r="F23" s="14" t="s">
        <v>244</v>
      </c>
      <c r="G23" s="16" t="s">
        <v>245</v>
      </c>
      <c r="H23" s="13">
        <v>4000</v>
      </c>
      <c r="I23" s="12" t="s">
        <v>32</v>
      </c>
    </row>
    <row r="24" spans="1:9" ht="53.1" customHeight="1" x14ac:dyDescent="0.2">
      <c r="A24" s="12">
        <v>12195</v>
      </c>
      <c r="B24" s="12" t="s">
        <v>246</v>
      </c>
      <c r="C24" s="12" t="s">
        <v>59</v>
      </c>
      <c r="D24" s="12" t="s">
        <v>10</v>
      </c>
      <c r="E24" s="12" t="s">
        <v>247</v>
      </c>
      <c r="F24" s="12" t="s">
        <v>248</v>
      </c>
      <c r="G24" s="16" t="s">
        <v>249</v>
      </c>
      <c r="H24" s="13">
        <v>2000</v>
      </c>
      <c r="I24" s="12" t="s">
        <v>32</v>
      </c>
    </row>
    <row r="25" spans="1:9" ht="53.1" customHeight="1" x14ac:dyDescent="0.2">
      <c r="A25" s="12">
        <v>11995</v>
      </c>
      <c r="B25" s="12" t="s">
        <v>172</v>
      </c>
      <c r="C25" s="12" t="s">
        <v>59</v>
      </c>
      <c r="D25" s="12" t="s">
        <v>10</v>
      </c>
      <c r="E25" s="12" t="s">
        <v>56</v>
      </c>
      <c r="F25" s="16" t="s">
        <v>250</v>
      </c>
      <c r="G25" s="16" t="s">
        <v>307</v>
      </c>
      <c r="H25" s="13">
        <v>12278</v>
      </c>
      <c r="I25" s="12" t="s">
        <v>79</v>
      </c>
    </row>
    <row r="26" spans="1:9" ht="53.1" customHeight="1" x14ac:dyDescent="0.2">
      <c r="A26" s="12">
        <v>11817</v>
      </c>
      <c r="B26" s="12" t="s">
        <v>251</v>
      </c>
      <c r="C26" s="12" t="s">
        <v>59</v>
      </c>
      <c r="D26" s="12" t="s">
        <v>10</v>
      </c>
      <c r="E26" s="12" t="s">
        <v>75</v>
      </c>
      <c r="F26" s="14" t="s">
        <v>48</v>
      </c>
      <c r="G26" s="17" t="s">
        <v>31</v>
      </c>
      <c r="H26" s="13">
        <v>7044.98</v>
      </c>
      <c r="I26" s="12" t="s">
        <v>51</v>
      </c>
    </row>
    <row r="27" spans="1:9" ht="52.5" customHeight="1" x14ac:dyDescent="0.2">
      <c r="A27" s="12">
        <v>11820</v>
      </c>
      <c r="B27" s="12" t="s">
        <v>252</v>
      </c>
      <c r="C27" s="12" t="s">
        <v>59</v>
      </c>
      <c r="D27" s="12" t="s">
        <v>10</v>
      </c>
      <c r="E27" s="12" t="s">
        <v>56</v>
      </c>
      <c r="F27" s="14" t="s">
        <v>253</v>
      </c>
      <c r="G27" s="16" t="s">
        <v>254</v>
      </c>
      <c r="H27" s="13">
        <v>10000</v>
      </c>
      <c r="I27" s="12" t="s">
        <v>51</v>
      </c>
    </row>
    <row r="28" spans="1:9" ht="53.1" customHeight="1" x14ac:dyDescent="0.2">
      <c r="A28" s="12">
        <v>11821</v>
      </c>
      <c r="B28" s="12" t="s">
        <v>255</v>
      </c>
      <c r="C28" s="12" t="s">
        <v>59</v>
      </c>
      <c r="D28" s="12" t="s">
        <v>10</v>
      </c>
      <c r="E28" s="12" t="s">
        <v>66</v>
      </c>
      <c r="F28" s="14" t="s">
        <v>256</v>
      </c>
      <c r="G28" s="16" t="s">
        <v>257</v>
      </c>
      <c r="H28" s="13">
        <v>6000</v>
      </c>
      <c r="I28" s="12" t="s">
        <v>51</v>
      </c>
    </row>
    <row r="29" spans="1:9" ht="53.1" customHeight="1" x14ac:dyDescent="0.2">
      <c r="A29" s="12">
        <v>12088</v>
      </c>
      <c r="B29" s="12" t="s">
        <v>258</v>
      </c>
      <c r="C29" s="12" t="s">
        <v>59</v>
      </c>
      <c r="D29" s="12" t="s">
        <v>10</v>
      </c>
      <c r="E29" s="12" t="s">
        <v>259</v>
      </c>
      <c r="F29" s="14" t="s">
        <v>37</v>
      </c>
      <c r="G29" s="16" t="s">
        <v>38</v>
      </c>
      <c r="H29" s="13">
        <v>17410</v>
      </c>
      <c r="I29" s="12" t="s">
        <v>51</v>
      </c>
    </row>
    <row r="30" spans="1:9" ht="53.1" customHeight="1" x14ac:dyDescent="0.2">
      <c r="A30" s="12">
        <v>12225</v>
      </c>
      <c r="B30" s="12" t="s">
        <v>260</v>
      </c>
      <c r="C30" s="12" t="s">
        <v>59</v>
      </c>
      <c r="D30" s="12" t="s">
        <v>10</v>
      </c>
      <c r="E30" s="12" t="s">
        <v>75</v>
      </c>
      <c r="F30" s="12" t="s">
        <v>48</v>
      </c>
      <c r="G30" s="16" t="s">
        <v>31</v>
      </c>
      <c r="H30" s="13">
        <v>4496.38</v>
      </c>
      <c r="I30" s="12" t="s">
        <v>35</v>
      </c>
    </row>
    <row r="31" spans="1:9" ht="53.1" customHeight="1" x14ac:dyDescent="0.2">
      <c r="A31" s="12">
        <v>12232</v>
      </c>
      <c r="B31" s="12" t="s">
        <v>261</v>
      </c>
      <c r="C31" s="12" t="s">
        <v>59</v>
      </c>
      <c r="D31" s="12" t="s">
        <v>10</v>
      </c>
      <c r="E31" s="12" t="s">
        <v>75</v>
      </c>
      <c r="F31" s="16" t="s">
        <v>48</v>
      </c>
      <c r="G31" s="16" t="s">
        <v>31</v>
      </c>
      <c r="H31" s="13">
        <v>9000</v>
      </c>
      <c r="I31" s="12" t="s">
        <v>35</v>
      </c>
    </row>
    <row r="32" spans="1:9" ht="53.1" customHeight="1" x14ac:dyDescent="0.2">
      <c r="A32" s="12">
        <v>12768</v>
      </c>
      <c r="B32" s="12" t="s">
        <v>262</v>
      </c>
      <c r="C32" s="12" t="s">
        <v>59</v>
      </c>
      <c r="D32" s="12" t="s">
        <v>10</v>
      </c>
      <c r="E32" s="12" t="s">
        <v>263</v>
      </c>
      <c r="F32" s="14" t="s">
        <v>20</v>
      </c>
      <c r="G32" s="14" t="s">
        <v>26</v>
      </c>
      <c r="H32" s="13">
        <v>35640</v>
      </c>
      <c r="I32" s="12" t="s">
        <v>62</v>
      </c>
    </row>
    <row r="33" spans="1:14" ht="53.1" customHeight="1" x14ac:dyDescent="0.2">
      <c r="A33" s="12">
        <v>11835</v>
      </c>
      <c r="B33" s="12" t="s">
        <v>216</v>
      </c>
      <c r="C33" s="12" t="s">
        <v>59</v>
      </c>
      <c r="D33" s="12" t="s">
        <v>10</v>
      </c>
      <c r="E33" s="12" t="s">
        <v>75</v>
      </c>
      <c r="F33" s="14" t="s">
        <v>48</v>
      </c>
      <c r="G33" s="14" t="s">
        <v>31</v>
      </c>
      <c r="H33" s="13">
        <v>2500</v>
      </c>
      <c r="I33" s="12" t="s">
        <v>210</v>
      </c>
    </row>
    <row r="34" spans="1:14" ht="53.1" customHeight="1" x14ac:dyDescent="0.2">
      <c r="A34" s="12">
        <v>12193</v>
      </c>
      <c r="B34" s="12" t="s">
        <v>264</v>
      </c>
      <c r="C34" s="12" t="s">
        <v>59</v>
      </c>
      <c r="D34" s="12" t="s">
        <v>10</v>
      </c>
      <c r="E34" s="12" t="s">
        <v>265</v>
      </c>
      <c r="F34" s="14" t="s">
        <v>63</v>
      </c>
      <c r="G34" s="14" t="s">
        <v>64</v>
      </c>
      <c r="H34" s="13">
        <v>23200</v>
      </c>
      <c r="I34" s="12" t="s">
        <v>266</v>
      </c>
    </row>
    <row r="35" spans="1:14" ht="53.1" customHeight="1" x14ac:dyDescent="0.2">
      <c r="A35" s="12">
        <v>12226</v>
      </c>
      <c r="B35" s="12" t="s">
        <v>260</v>
      </c>
      <c r="C35" s="12" t="s">
        <v>59</v>
      </c>
      <c r="D35" s="12" t="s">
        <v>10</v>
      </c>
      <c r="E35" s="12" t="s">
        <v>267</v>
      </c>
      <c r="F35" s="14" t="s">
        <v>48</v>
      </c>
      <c r="G35" s="14" t="s">
        <v>31</v>
      </c>
      <c r="H35" s="13">
        <v>6500</v>
      </c>
      <c r="I35" s="12" t="s">
        <v>266</v>
      </c>
    </row>
    <row r="36" spans="1:14" ht="53.1" customHeight="1" x14ac:dyDescent="0.2">
      <c r="A36" s="12">
        <v>122333</v>
      </c>
      <c r="B36" s="12" t="s">
        <v>261</v>
      </c>
      <c r="C36" s="12" t="s">
        <v>59</v>
      </c>
      <c r="D36" s="12" t="s">
        <v>10</v>
      </c>
      <c r="E36" s="12" t="s">
        <v>268</v>
      </c>
      <c r="F36" s="14" t="s">
        <v>48</v>
      </c>
      <c r="G36" s="14" t="s">
        <v>31</v>
      </c>
      <c r="H36" s="13">
        <v>2500</v>
      </c>
      <c r="I36" s="12" t="s">
        <v>266</v>
      </c>
    </row>
    <row r="37" spans="1:14" ht="51.75" customHeight="1" x14ac:dyDescent="0.2">
      <c r="A37" s="12">
        <v>12423</v>
      </c>
      <c r="B37" s="12" t="s">
        <v>269</v>
      </c>
      <c r="C37" s="12" t="s">
        <v>59</v>
      </c>
      <c r="D37" s="12" t="s">
        <v>10</v>
      </c>
      <c r="E37" s="12" t="s">
        <v>270</v>
      </c>
      <c r="F37" s="14" t="s">
        <v>63</v>
      </c>
      <c r="G37" s="14" t="s">
        <v>64</v>
      </c>
      <c r="H37" s="13">
        <v>75400</v>
      </c>
      <c r="I37" s="12" t="s">
        <v>62</v>
      </c>
    </row>
    <row r="38" spans="1:14" ht="49.5" customHeight="1" x14ac:dyDescent="0.2">
      <c r="A38" s="12">
        <v>2720</v>
      </c>
      <c r="B38" s="12" t="s">
        <v>284</v>
      </c>
      <c r="C38" s="12" t="s">
        <v>59</v>
      </c>
      <c r="D38" s="12" t="s">
        <v>10</v>
      </c>
      <c r="E38" s="12" t="s">
        <v>286</v>
      </c>
      <c r="F38" s="12" t="s">
        <v>20</v>
      </c>
      <c r="G38" s="12" t="s">
        <v>26</v>
      </c>
      <c r="H38" s="13">
        <v>588162</v>
      </c>
      <c r="I38" s="12" t="s">
        <v>285</v>
      </c>
    </row>
    <row r="39" spans="1:14" ht="52.5" customHeight="1" x14ac:dyDescent="0.2">
      <c r="A39" s="12">
        <v>2741</v>
      </c>
      <c r="B39" s="12" t="s">
        <v>284</v>
      </c>
      <c r="C39" s="12" t="s">
        <v>59</v>
      </c>
      <c r="D39" s="12" t="s">
        <v>10</v>
      </c>
      <c r="E39" s="12" t="s">
        <v>65</v>
      </c>
      <c r="F39" s="14" t="s">
        <v>20</v>
      </c>
      <c r="G39" s="14" t="s">
        <v>26</v>
      </c>
      <c r="H39" s="13">
        <v>1419120</v>
      </c>
      <c r="I39" s="12" t="s">
        <v>285</v>
      </c>
    </row>
    <row r="40" spans="1:14" ht="52.5" customHeight="1" x14ac:dyDescent="0.2">
      <c r="A40" s="18">
        <v>11993</v>
      </c>
      <c r="B40" s="12" t="s">
        <v>271</v>
      </c>
      <c r="C40" s="12" t="s">
        <v>59</v>
      </c>
      <c r="D40" s="12" t="s">
        <v>10</v>
      </c>
      <c r="E40" s="12" t="s">
        <v>272</v>
      </c>
      <c r="F40" s="16" t="s">
        <v>273</v>
      </c>
      <c r="G40" s="16" t="s">
        <v>274</v>
      </c>
      <c r="H40" s="19">
        <v>15000</v>
      </c>
      <c r="I40" s="12" t="s">
        <v>68</v>
      </c>
    </row>
    <row r="41" spans="1:14" ht="45" customHeight="1" x14ac:dyDescent="0.2">
      <c r="A41" s="18">
        <v>12515</v>
      </c>
      <c r="B41" s="12" t="s">
        <v>275</v>
      </c>
      <c r="C41" s="12" t="s">
        <v>59</v>
      </c>
      <c r="D41" s="12" t="s">
        <v>10</v>
      </c>
      <c r="E41" s="12" t="s">
        <v>276</v>
      </c>
      <c r="F41" s="16" t="s">
        <v>277</v>
      </c>
      <c r="G41" s="16" t="s">
        <v>278</v>
      </c>
      <c r="H41" s="19">
        <v>13000</v>
      </c>
      <c r="I41" s="12" t="s">
        <v>68</v>
      </c>
    </row>
    <row r="42" spans="1:14" ht="48" customHeight="1" x14ac:dyDescent="0.2">
      <c r="A42" s="18">
        <v>12163</v>
      </c>
      <c r="B42" s="12" t="s">
        <v>45</v>
      </c>
      <c r="C42" s="12" t="s">
        <v>59</v>
      </c>
      <c r="D42" s="12" t="s">
        <v>10</v>
      </c>
      <c r="E42" s="12" t="s">
        <v>65</v>
      </c>
      <c r="F42" s="12" t="s">
        <v>20</v>
      </c>
      <c r="G42" s="12" t="s">
        <v>26</v>
      </c>
      <c r="H42" s="19">
        <v>38222</v>
      </c>
      <c r="I42" s="12" t="s">
        <v>32</v>
      </c>
    </row>
    <row r="43" spans="1:14" s="11" customFormat="1" ht="53.1" customHeight="1" x14ac:dyDescent="0.2">
      <c r="A43" s="18">
        <v>12166</v>
      </c>
      <c r="B43" s="12" t="s">
        <v>23</v>
      </c>
      <c r="C43" s="12" t="s">
        <v>59</v>
      </c>
      <c r="D43" s="12" t="s">
        <v>10</v>
      </c>
      <c r="E43" s="12" t="s">
        <v>65</v>
      </c>
      <c r="F43" s="16" t="s">
        <v>20</v>
      </c>
      <c r="G43" s="16" t="s">
        <v>26</v>
      </c>
      <c r="H43" s="19">
        <v>38222</v>
      </c>
      <c r="I43" s="12" t="s">
        <v>32</v>
      </c>
      <c r="J43" s="10"/>
      <c r="K43" s="10"/>
      <c r="L43" s="10"/>
      <c r="N43" s="10"/>
    </row>
    <row r="44" spans="1:14" s="11" customFormat="1" ht="53.1" customHeight="1" x14ac:dyDescent="0.2">
      <c r="A44" s="18">
        <v>12054</v>
      </c>
      <c r="B44" s="12" t="s">
        <v>282</v>
      </c>
      <c r="C44" s="12" t="s">
        <v>59</v>
      </c>
      <c r="D44" s="12" t="s">
        <v>10</v>
      </c>
      <c r="E44" s="12" t="s">
        <v>65</v>
      </c>
      <c r="F44" s="16" t="s">
        <v>20</v>
      </c>
      <c r="G44" s="16" t="s">
        <v>26</v>
      </c>
      <c r="H44" s="19">
        <v>58000</v>
      </c>
      <c r="I44" s="12" t="s">
        <v>32</v>
      </c>
      <c r="J44" s="10"/>
      <c r="K44" s="10"/>
      <c r="L44" s="10"/>
      <c r="N44" s="10"/>
    </row>
    <row r="45" spans="1:14" s="11" customFormat="1" ht="53.1" customHeight="1" x14ac:dyDescent="0.2">
      <c r="A45" s="18">
        <v>12059</v>
      </c>
      <c r="B45" s="12" t="s">
        <v>281</v>
      </c>
      <c r="C45" s="12" t="s">
        <v>59</v>
      </c>
      <c r="D45" s="12" t="s">
        <v>10</v>
      </c>
      <c r="E45" s="12" t="s">
        <v>65</v>
      </c>
      <c r="F45" s="16" t="s">
        <v>20</v>
      </c>
      <c r="G45" s="16" t="s">
        <v>26</v>
      </c>
      <c r="H45" s="19">
        <v>113000</v>
      </c>
      <c r="I45" s="12" t="s">
        <v>32</v>
      </c>
      <c r="J45" s="10"/>
      <c r="K45" s="10"/>
      <c r="L45" s="10"/>
      <c r="N45" s="10"/>
    </row>
    <row r="46" spans="1:14" s="11" customFormat="1" ht="53.1" customHeight="1" x14ac:dyDescent="0.2">
      <c r="A46" s="18">
        <v>12169</v>
      </c>
      <c r="B46" s="12" t="s">
        <v>23</v>
      </c>
      <c r="C46" s="12" t="s">
        <v>59</v>
      </c>
      <c r="D46" s="12" t="s">
        <v>10</v>
      </c>
      <c r="E46" s="12" t="s">
        <v>65</v>
      </c>
      <c r="F46" s="16" t="s">
        <v>20</v>
      </c>
      <c r="G46" s="16" t="s">
        <v>26</v>
      </c>
      <c r="H46" s="19">
        <v>38222</v>
      </c>
      <c r="I46" s="12" t="s">
        <v>32</v>
      </c>
      <c r="J46" s="10"/>
      <c r="K46" s="10"/>
      <c r="L46" s="10"/>
      <c r="N46" s="10"/>
    </row>
    <row r="47" spans="1:14" s="11" customFormat="1" ht="53.1" customHeight="1" x14ac:dyDescent="0.2">
      <c r="A47" s="18">
        <v>12181</v>
      </c>
      <c r="B47" s="12" t="s">
        <v>23</v>
      </c>
      <c r="C47" s="12" t="s">
        <v>59</v>
      </c>
      <c r="D47" s="12" t="s">
        <v>10</v>
      </c>
      <c r="E47" s="12" t="s">
        <v>65</v>
      </c>
      <c r="F47" s="16" t="s">
        <v>20</v>
      </c>
      <c r="G47" s="16" t="s">
        <v>26</v>
      </c>
      <c r="H47" s="19">
        <v>157354</v>
      </c>
      <c r="I47" s="12" t="s">
        <v>32</v>
      </c>
      <c r="J47" s="10"/>
      <c r="K47" s="10"/>
      <c r="L47" s="10"/>
      <c r="N47" s="10"/>
    </row>
    <row r="48" spans="1:14" s="11" customFormat="1" ht="53.1" customHeight="1" x14ac:dyDescent="0.2">
      <c r="A48" s="18">
        <v>12325</v>
      </c>
      <c r="B48" s="12" t="s">
        <v>23</v>
      </c>
      <c r="C48" s="12" t="s">
        <v>59</v>
      </c>
      <c r="D48" s="12" t="s">
        <v>10</v>
      </c>
      <c r="E48" s="12" t="s">
        <v>65</v>
      </c>
      <c r="F48" s="16" t="s">
        <v>20</v>
      </c>
      <c r="G48" s="16" t="s">
        <v>26</v>
      </c>
      <c r="H48" s="19">
        <v>38222</v>
      </c>
      <c r="I48" s="12" t="s">
        <v>32</v>
      </c>
      <c r="J48" s="10"/>
      <c r="K48" s="10"/>
      <c r="L48" s="10"/>
      <c r="N48" s="10"/>
    </row>
    <row r="49" spans="1:14" s="11" customFormat="1" ht="53.1" customHeight="1" x14ac:dyDescent="0.2">
      <c r="A49" s="18">
        <v>12355</v>
      </c>
      <c r="B49" s="12" t="s">
        <v>23</v>
      </c>
      <c r="C49" s="12" t="s">
        <v>59</v>
      </c>
      <c r="D49" s="12" t="s">
        <v>10</v>
      </c>
      <c r="E49" s="12" t="s">
        <v>65</v>
      </c>
      <c r="F49" s="16" t="s">
        <v>20</v>
      </c>
      <c r="G49" s="16" t="s">
        <v>26</v>
      </c>
      <c r="H49" s="19">
        <v>38222</v>
      </c>
      <c r="I49" s="12" t="s">
        <v>32</v>
      </c>
      <c r="J49" s="10"/>
      <c r="K49" s="10"/>
      <c r="L49" s="10"/>
      <c r="N49" s="10"/>
    </row>
    <row r="50" spans="1:14" s="11" customFormat="1" ht="53.1" customHeight="1" x14ac:dyDescent="0.2">
      <c r="A50" s="18">
        <v>12362</v>
      </c>
      <c r="B50" s="12" t="s">
        <v>283</v>
      </c>
      <c r="C50" s="12" t="s">
        <v>59</v>
      </c>
      <c r="D50" s="12" t="s">
        <v>10</v>
      </c>
      <c r="E50" s="12" t="s">
        <v>90</v>
      </c>
      <c r="F50" s="16" t="s">
        <v>91</v>
      </c>
      <c r="G50" s="16" t="s">
        <v>85</v>
      </c>
      <c r="H50" s="19">
        <v>158162</v>
      </c>
      <c r="I50" s="12" t="s">
        <v>62</v>
      </c>
      <c r="J50" s="10"/>
      <c r="K50" s="10"/>
      <c r="L50" s="10"/>
      <c r="N50" s="10"/>
    </row>
    <row r="51" spans="1:14" s="11" customFormat="1" ht="53.1" customHeight="1" x14ac:dyDescent="0.2">
      <c r="A51" s="18">
        <v>11922</v>
      </c>
      <c r="B51" s="12" t="s">
        <v>279</v>
      </c>
      <c r="C51" s="12" t="s">
        <v>59</v>
      </c>
      <c r="D51" s="12" t="s">
        <v>10</v>
      </c>
      <c r="E51" s="12" t="s">
        <v>92</v>
      </c>
      <c r="F51" s="16" t="s">
        <v>28</v>
      </c>
      <c r="G51" s="16" t="s">
        <v>27</v>
      </c>
      <c r="H51" s="19">
        <v>10700</v>
      </c>
      <c r="I51" s="12" t="s">
        <v>280</v>
      </c>
      <c r="J51" s="10"/>
      <c r="K51" s="10"/>
      <c r="L51" s="10"/>
      <c r="N51" s="10"/>
    </row>
    <row r="52" spans="1:14" s="11" customFormat="1" ht="53.1" customHeight="1" x14ac:dyDescent="0.2">
      <c r="A52" s="18"/>
      <c r="B52" s="12"/>
      <c r="C52" s="12"/>
      <c r="D52" s="12"/>
      <c r="E52" s="12"/>
      <c r="F52" s="16"/>
      <c r="G52" s="16"/>
      <c r="H52" s="19"/>
      <c r="I52" s="12"/>
      <c r="J52" s="10"/>
      <c r="K52" s="10"/>
      <c r="L52" s="10"/>
      <c r="N52" s="10"/>
    </row>
    <row r="53" spans="1:14" s="11" customFormat="1" ht="53.1" customHeight="1" x14ac:dyDescent="0.25">
      <c r="A53" s="22"/>
      <c r="B53" s="23"/>
      <c r="C53" s="23"/>
      <c r="D53" s="23"/>
      <c r="E53" s="23" t="s">
        <v>93</v>
      </c>
      <c r="F53" s="24" t="s">
        <v>76</v>
      </c>
      <c r="G53" s="23"/>
      <c r="H53" s="25">
        <f>SUM(H12:H51)</f>
        <v>3039017.38</v>
      </c>
      <c r="I53" s="23"/>
      <c r="J53" s="10"/>
      <c r="K53" s="10"/>
      <c r="L53" s="10"/>
    </row>
    <row r="54" spans="1:14" s="32" customFormat="1" ht="53.1" customHeight="1" x14ac:dyDescent="0.25">
      <c r="A54" s="33"/>
      <c r="B54" s="34"/>
      <c r="C54" s="34"/>
      <c r="D54" s="34"/>
      <c r="E54" s="34"/>
      <c r="F54" s="35"/>
      <c r="G54" s="34"/>
      <c r="H54" s="36"/>
      <c r="I54" s="34"/>
      <c r="J54" s="31"/>
      <c r="K54" s="31"/>
      <c r="L54" s="31"/>
    </row>
    <row r="55" spans="1:14" s="11" customFormat="1" ht="53.1" customHeight="1" x14ac:dyDescent="0.2">
      <c r="A55" s="12" t="s">
        <v>60</v>
      </c>
      <c r="B55" s="12" t="s">
        <v>45</v>
      </c>
      <c r="C55" s="12" t="s">
        <v>11</v>
      </c>
      <c r="D55" s="12" t="s">
        <v>12</v>
      </c>
      <c r="E55" s="12" t="s">
        <v>46</v>
      </c>
      <c r="F55" s="12" t="s">
        <v>47</v>
      </c>
      <c r="G55" s="21"/>
      <c r="H55" s="13">
        <v>24750</v>
      </c>
      <c r="I55" s="12" t="s">
        <v>21</v>
      </c>
      <c r="J55" s="10"/>
      <c r="K55" s="10"/>
      <c r="L55" s="10"/>
    </row>
    <row r="56" spans="1:14" s="11" customFormat="1" ht="53.1" customHeight="1" x14ac:dyDescent="0.2">
      <c r="A56" s="12"/>
      <c r="B56" s="12" t="s">
        <v>45</v>
      </c>
      <c r="C56" s="12" t="s">
        <v>11</v>
      </c>
      <c r="D56" s="12" t="s">
        <v>12</v>
      </c>
      <c r="E56" s="12" t="s">
        <v>24</v>
      </c>
      <c r="F56" s="12" t="s">
        <v>47</v>
      </c>
      <c r="G56" s="12"/>
      <c r="H56" s="13">
        <v>25300</v>
      </c>
      <c r="I56" s="12" t="s">
        <v>21</v>
      </c>
      <c r="J56" s="10"/>
      <c r="K56" s="10"/>
      <c r="L56" s="10"/>
    </row>
    <row r="57" spans="1:14" s="11" customFormat="1" ht="53.1" customHeight="1" x14ac:dyDescent="0.2">
      <c r="A57" s="12"/>
      <c r="B57" s="12" t="s">
        <v>45</v>
      </c>
      <c r="C57" s="12" t="s">
        <v>11</v>
      </c>
      <c r="D57" s="12" t="s">
        <v>12</v>
      </c>
      <c r="E57" s="12" t="s">
        <v>22</v>
      </c>
      <c r="F57" s="12" t="s">
        <v>47</v>
      </c>
      <c r="G57" s="12"/>
      <c r="H57" s="13">
        <v>2000</v>
      </c>
      <c r="I57" s="12" t="s">
        <v>21</v>
      </c>
      <c r="J57" s="10"/>
      <c r="K57" s="10"/>
      <c r="L57" s="10"/>
    </row>
    <row r="58" spans="1:14" s="11" customFormat="1" ht="53.1" customHeight="1" x14ac:dyDescent="0.25">
      <c r="A58" s="22"/>
      <c r="B58" s="23" t="s">
        <v>81</v>
      </c>
      <c r="C58" s="23"/>
      <c r="D58" s="23"/>
      <c r="E58" s="23"/>
      <c r="F58" s="24" t="s">
        <v>57</v>
      </c>
      <c r="G58" s="23"/>
      <c r="H58" s="26">
        <f>SUM(H55:H57)</f>
        <v>52050</v>
      </c>
      <c r="I58" s="23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">
      <c r="A60" s="12"/>
      <c r="B60" s="12"/>
      <c r="C60" s="12"/>
      <c r="D60" s="12"/>
      <c r="E60" s="12"/>
      <c r="F60" s="14"/>
      <c r="G60" s="14"/>
      <c r="H60" s="13"/>
      <c r="I60" s="12"/>
      <c r="J60" s="10"/>
      <c r="K60" s="10"/>
      <c r="L60" s="10"/>
    </row>
    <row r="61" spans="1:14" s="11" customFormat="1" ht="53.1" customHeight="1" x14ac:dyDescent="0.2">
      <c r="A61" s="12"/>
      <c r="B61" s="12"/>
      <c r="C61" s="12"/>
      <c r="D61" s="12"/>
      <c r="E61" s="12"/>
      <c r="F61" s="14"/>
      <c r="G61" s="14"/>
      <c r="H61" s="13"/>
      <c r="I61" s="12"/>
      <c r="J61" s="10"/>
      <c r="K61" s="10"/>
      <c r="L61" s="10"/>
    </row>
    <row r="62" spans="1:14" s="11" customFormat="1" ht="53.1" customHeight="1" x14ac:dyDescent="0.25">
      <c r="A62" s="22"/>
      <c r="B62" s="23"/>
      <c r="C62" s="23"/>
      <c r="D62" s="23"/>
      <c r="E62" s="23"/>
      <c r="F62" s="24" t="s">
        <v>58</v>
      </c>
      <c r="G62" s="23"/>
      <c r="H62" s="26">
        <f>SUM(H59:H61)</f>
        <v>0</v>
      </c>
      <c r="I62" s="23"/>
      <c r="J62" s="10"/>
      <c r="K62" s="10"/>
      <c r="L62" s="10"/>
    </row>
    <row r="63" spans="1:14" s="11" customFormat="1" ht="53.1" customHeight="1" x14ac:dyDescent="0.25">
      <c r="A63" s="10"/>
      <c r="B63" s="10"/>
      <c r="C63" s="10"/>
      <c r="D63" s="10"/>
      <c r="E63" s="10"/>
      <c r="F63" s="10"/>
      <c r="G63" s="10"/>
      <c r="I63" s="27">
        <f>+H53+H58+H62</f>
        <v>3091067.38</v>
      </c>
      <c r="L63" s="15"/>
    </row>
    <row r="64" spans="1:14" s="11" customFormat="1" ht="12.75" customHeight="1" x14ac:dyDescent="0.2">
      <c r="A64" s="10"/>
      <c r="B64" s="10"/>
      <c r="C64" s="10"/>
      <c r="D64" s="10"/>
      <c r="E64" s="10"/>
      <c r="F64" s="10"/>
      <c r="G64" s="10"/>
      <c r="I64" s="28"/>
      <c r="J64" s="10"/>
      <c r="K64" s="10"/>
      <c r="L64" s="10"/>
    </row>
    <row r="65" spans="1:12" s="11" customFormat="1" x14ac:dyDescent="0.2">
      <c r="A65" s="10"/>
      <c r="B65" s="10"/>
      <c r="C65" s="10"/>
      <c r="D65" s="10"/>
      <c r="E65" s="10"/>
      <c r="F65" s="10"/>
      <c r="G65" s="10"/>
      <c r="I65" s="15"/>
      <c r="J65" s="10"/>
      <c r="K65" s="10"/>
      <c r="L65" s="10"/>
    </row>
    <row r="66" spans="1:12" s="11" customFormat="1" ht="15.75" x14ac:dyDescent="0.2">
      <c r="A66" s="29"/>
      <c r="B66" s="10"/>
      <c r="C66" s="10"/>
      <c r="D66" s="10"/>
      <c r="E66" s="10"/>
      <c r="F66" s="10"/>
      <c r="G66" s="10"/>
      <c r="I66" s="29"/>
      <c r="J66" s="10"/>
      <c r="K66" s="10"/>
      <c r="L66" s="10"/>
    </row>
    <row r="67" spans="1:12" s="11" customFormat="1" ht="15.75" x14ac:dyDescent="0.2">
      <c r="A67" s="29"/>
      <c r="B67" s="29" t="s">
        <v>13</v>
      </c>
      <c r="C67" s="29"/>
      <c r="D67" s="29"/>
      <c r="E67" s="29" t="s">
        <v>14</v>
      </c>
      <c r="F67" s="29"/>
      <c r="G67" s="29"/>
      <c r="H67" s="30" t="s">
        <v>15</v>
      </c>
      <c r="I67" s="29"/>
      <c r="J67" s="10"/>
      <c r="K67" s="10"/>
      <c r="L67" s="10"/>
    </row>
    <row r="68" spans="1:12" s="11" customFormat="1" ht="15.75" x14ac:dyDescent="0.2">
      <c r="A68" s="29"/>
      <c r="B68" s="29"/>
      <c r="C68" s="29"/>
      <c r="D68" s="29"/>
      <c r="E68" s="29"/>
      <c r="F68" s="29"/>
      <c r="G68" s="29"/>
      <c r="H68" s="30"/>
      <c r="I68" s="29"/>
      <c r="J68" s="10"/>
      <c r="K68" s="10"/>
      <c r="L68" s="10"/>
    </row>
    <row r="71" spans="1:12" s="11" customFormat="1" ht="15.75" x14ac:dyDescent="0.2">
      <c r="A71" s="10"/>
      <c r="B71" s="29" t="s">
        <v>16</v>
      </c>
      <c r="C71" s="29"/>
      <c r="D71" s="29"/>
      <c r="E71" s="29" t="s">
        <v>17</v>
      </c>
      <c r="F71" s="29"/>
      <c r="G71" s="29"/>
      <c r="H71" s="30" t="s">
        <v>18</v>
      </c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73" spans="1:12" s="11" customFormat="1" x14ac:dyDescent="0.2">
      <c r="A73" s="10"/>
      <c r="B73" s="10"/>
      <c r="C73" s="10"/>
      <c r="D73" s="10"/>
      <c r="E73" s="10"/>
      <c r="F73" s="10"/>
      <c r="G73" s="10"/>
      <c r="I73" s="10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0"/>
      <c r="J74" s="10"/>
      <c r="K74" s="10"/>
      <c r="L74" s="10"/>
    </row>
    <row r="412" spans="3:3" x14ac:dyDescent="0.2">
      <c r="C412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TRNSf Y SUB MR-10 OCTUBRE 17</vt:lpstr>
      <vt:lpstr>TRNSf Y SUB MR-10 NOVIEMBRE 17</vt:lpstr>
      <vt:lpstr>TRNSf Y SUB MR-10 DICIEMBRE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LUIS-PC</cp:lastModifiedBy>
  <dcterms:created xsi:type="dcterms:W3CDTF">2016-12-20T20:02:40Z</dcterms:created>
  <dcterms:modified xsi:type="dcterms:W3CDTF">2018-02-01T18:02:50Z</dcterms:modified>
</cp:coreProperties>
</file>