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20115" windowHeight="7875" firstSheet="2" activeTab="13"/>
  </bookViews>
  <sheets>
    <sheet name="FGP" sheetId="6" r:id="rId1"/>
    <sheet name="FDOFM" sheetId="7" r:id="rId2"/>
    <sheet name="FAISM" sheetId="4" r:id="rId3"/>
    <sheet name="FORTAMUN" sheetId="1" r:id="rId4"/>
    <sheet name="FOFIR" sheetId="8" r:id="rId5"/>
    <sheet name="IEPS" sheetId="9" r:id="rId6"/>
    <sheet name="ISAN" sheetId="10" r:id="rId7"/>
    <sheet name="CISAN" sheetId="11" r:id="rId8"/>
    <sheet name="IVFGD" sheetId="12" r:id="rId9"/>
    <sheet name="FOCOM" sheetId="13" r:id="rId10"/>
    <sheet name="FORTAFIN" sheetId="15" r:id="rId11"/>
    <sheet name="ISR" sheetId="14" r:id="rId12"/>
    <sheet name="FORTASEG" sheetId="16" r:id="rId13"/>
    <sheet name="SEDATU" sheetId="17" r:id="rId14"/>
  </sheets>
  <calcPr calcId="145621"/>
</workbook>
</file>

<file path=xl/calcChain.xml><?xml version="1.0" encoding="utf-8"?>
<calcChain xmlns="http://schemas.openxmlformats.org/spreadsheetml/2006/main">
  <c r="I46" i="17" l="1"/>
  <c r="M49" i="17" l="1"/>
  <c r="N49" i="17" s="1"/>
  <c r="M48" i="17"/>
  <c r="N48" i="17" s="1"/>
  <c r="M47" i="17"/>
  <c r="N47" i="17" s="1"/>
  <c r="M45" i="17"/>
  <c r="N45" i="17" s="1"/>
  <c r="M44" i="17"/>
  <c r="N44" i="17" s="1"/>
  <c r="M43" i="17"/>
  <c r="N43" i="17" s="1"/>
  <c r="M42" i="17"/>
  <c r="N42" i="17" s="1"/>
  <c r="M41" i="17"/>
  <c r="N41" i="17" s="1"/>
  <c r="M40" i="17"/>
  <c r="N40" i="17" s="1"/>
  <c r="M39" i="17"/>
  <c r="N39" i="17" s="1"/>
  <c r="M38" i="17"/>
  <c r="N38" i="17" s="1"/>
  <c r="M37" i="17"/>
  <c r="N37" i="17" s="1"/>
  <c r="M36" i="17"/>
  <c r="N36" i="17" s="1"/>
  <c r="M35" i="17"/>
  <c r="N35" i="17" s="1"/>
  <c r="M34" i="17"/>
  <c r="N34" i="17" s="1"/>
  <c r="M33" i="17"/>
  <c r="N33" i="17" s="1"/>
  <c r="M32" i="17"/>
  <c r="N32" i="17" s="1"/>
  <c r="M31" i="17"/>
  <c r="N31" i="17" s="1"/>
  <c r="M30" i="17"/>
  <c r="N30" i="17" s="1"/>
  <c r="M29" i="17"/>
  <c r="N29" i="17" s="1"/>
  <c r="M28" i="17"/>
  <c r="N28" i="17" s="1"/>
  <c r="M27" i="17"/>
  <c r="N27" i="17" s="1"/>
  <c r="M26" i="17"/>
  <c r="N26" i="17" s="1"/>
  <c r="M25" i="17"/>
  <c r="N25" i="17" s="1"/>
  <c r="M24" i="17"/>
  <c r="N24" i="17" s="1"/>
  <c r="M23" i="17"/>
  <c r="N23" i="17" s="1"/>
  <c r="M22" i="17"/>
  <c r="N22" i="17" s="1"/>
  <c r="G50" i="17" l="1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7" i="17"/>
  <c r="I48" i="17"/>
  <c r="I49" i="17"/>
  <c r="M21" i="17"/>
  <c r="N21" i="17" s="1"/>
  <c r="I21" i="17"/>
  <c r="M20" i="17"/>
  <c r="N20" i="17" s="1"/>
  <c r="I20" i="17"/>
  <c r="M19" i="17"/>
  <c r="N19" i="17" s="1"/>
  <c r="I19" i="17"/>
  <c r="M18" i="17"/>
  <c r="N18" i="17" s="1"/>
  <c r="I18" i="17"/>
  <c r="M17" i="17"/>
  <c r="N17" i="17" s="1"/>
  <c r="I17" i="17"/>
  <c r="M18" i="16"/>
  <c r="N18" i="16"/>
  <c r="M19" i="16"/>
  <c r="N19" i="16"/>
  <c r="M20" i="16"/>
  <c r="N20" i="16"/>
  <c r="M21" i="16"/>
  <c r="N21" i="16"/>
  <c r="M22" i="16"/>
  <c r="N22" i="16"/>
  <c r="M23" i="16"/>
  <c r="N23" i="16"/>
  <c r="M24" i="16"/>
  <c r="N24" i="16"/>
  <c r="M25" i="16"/>
  <c r="N25" i="16"/>
  <c r="M26" i="16"/>
  <c r="N26" i="16"/>
  <c r="M27" i="16"/>
  <c r="N27" i="16"/>
  <c r="M28" i="16"/>
  <c r="N28" i="16"/>
  <c r="M29" i="16"/>
  <c r="N29" i="16"/>
  <c r="M30" i="16"/>
  <c r="N30" i="16"/>
  <c r="M31" i="16"/>
  <c r="N31" i="16"/>
  <c r="M32" i="16"/>
  <c r="N32" i="16"/>
  <c r="M33" i="16"/>
  <c r="N33" i="16"/>
  <c r="M34" i="16"/>
  <c r="N34" i="16"/>
  <c r="M35" i="16"/>
  <c r="N35" i="16"/>
  <c r="M36" i="16"/>
  <c r="N36" i="16"/>
  <c r="M37" i="16"/>
  <c r="N37" i="16"/>
  <c r="M38" i="16"/>
  <c r="N38" i="16"/>
  <c r="N17" i="16"/>
  <c r="M17" i="16"/>
  <c r="I40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17" i="16"/>
  <c r="G40" i="16"/>
  <c r="I50" i="17" l="1"/>
  <c r="G20" i="15"/>
  <c r="I19" i="15"/>
  <c r="K18" i="15"/>
  <c r="I18" i="15"/>
  <c r="K17" i="15"/>
  <c r="I17" i="15"/>
  <c r="I20" i="15" s="1"/>
  <c r="G25" i="14"/>
  <c r="K24" i="14"/>
  <c r="I24" i="14"/>
  <c r="K23" i="14"/>
  <c r="I23" i="14"/>
  <c r="K22" i="14"/>
  <c r="I22" i="14"/>
  <c r="K21" i="14"/>
  <c r="I21" i="14"/>
  <c r="K20" i="14"/>
  <c r="I20" i="14"/>
  <c r="K19" i="14"/>
  <c r="I19" i="14"/>
  <c r="K18" i="14"/>
  <c r="I18" i="14"/>
  <c r="K17" i="14"/>
  <c r="I17" i="14"/>
  <c r="I25" i="14" s="1"/>
  <c r="G20" i="13"/>
  <c r="K19" i="13"/>
  <c r="I19" i="13"/>
  <c r="K18" i="13"/>
  <c r="I18" i="13"/>
  <c r="K17" i="13"/>
  <c r="I17" i="13"/>
  <c r="I20" i="13" s="1"/>
  <c r="G35" i="12"/>
  <c r="K34" i="12"/>
  <c r="I34" i="12"/>
  <c r="K33" i="12"/>
  <c r="I33" i="12"/>
  <c r="K32" i="12"/>
  <c r="I32" i="12"/>
  <c r="K31" i="12"/>
  <c r="I31" i="12"/>
  <c r="K30" i="12"/>
  <c r="I30" i="12"/>
  <c r="K29" i="12"/>
  <c r="I29" i="12"/>
  <c r="K28" i="12"/>
  <c r="I28" i="12"/>
  <c r="K27" i="12"/>
  <c r="I27" i="12"/>
  <c r="K26" i="12"/>
  <c r="I26" i="12"/>
  <c r="K25" i="12"/>
  <c r="I25" i="12"/>
  <c r="K24" i="12"/>
  <c r="I24" i="12"/>
  <c r="K23" i="12"/>
  <c r="I23" i="12"/>
  <c r="K22" i="12"/>
  <c r="I22" i="12"/>
  <c r="K21" i="12"/>
  <c r="I21" i="12"/>
  <c r="K20" i="12"/>
  <c r="I20" i="12"/>
  <c r="K19" i="12"/>
  <c r="I19" i="12"/>
  <c r="K18" i="12"/>
  <c r="I18" i="12"/>
  <c r="K17" i="12"/>
  <c r="I17" i="12"/>
  <c r="G18" i="11"/>
  <c r="K17" i="11"/>
  <c r="I17" i="11"/>
  <c r="I18" i="11" s="1"/>
  <c r="G21" i="10"/>
  <c r="K20" i="10"/>
  <c r="I20" i="10"/>
  <c r="K19" i="10"/>
  <c r="I19" i="10"/>
  <c r="K18" i="10"/>
  <c r="I18" i="10"/>
  <c r="K17" i="10"/>
  <c r="I17" i="10"/>
  <c r="I21" i="10" s="1"/>
  <c r="G26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G23" i="8"/>
  <c r="K22" i="8"/>
  <c r="I22" i="8"/>
  <c r="K21" i="8"/>
  <c r="I21" i="8"/>
  <c r="K20" i="8"/>
  <c r="I20" i="8"/>
  <c r="K19" i="8"/>
  <c r="I19" i="8"/>
  <c r="K18" i="8"/>
  <c r="I18" i="8"/>
  <c r="K17" i="8"/>
  <c r="I17" i="8"/>
  <c r="I23" i="8" s="1"/>
  <c r="G32" i="7"/>
  <c r="K31" i="7"/>
  <c r="I31" i="7"/>
  <c r="K30" i="7"/>
  <c r="I30" i="7"/>
  <c r="K29" i="7"/>
  <c r="I29" i="7"/>
  <c r="K28" i="7"/>
  <c r="I28" i="7"/>
  <c r="K27" i="7"/>
  <c r="I27" i="7"/>
  <c r="K26" i="7"/>
  <c r="I26" i="7"/>
  <c r="K25" i="7"/>
  <c r="I25" i="7"/>
  <c r="K24" i="7"/>
  <c r="I24" i="7"/>
  <c r="K23" i="7"/>
  <c r="I23" i="7"/>
  <c r="K22" i="7"/>
  <c r="I22" i="7"/>
  <c r="K21" i="7"/>
  <c r="I21" i="7"/>
  <c r="K20" i="7"/>
  <c r="I20" i="7"/>
  <c r="K19" i="7"/>
  <c r="I19" i="7"/>
  <c r="K18" i="7"/>
  <c r="I18" i="7"/>
  <c r="K17" i="7"/>
  <c r="I17" i="7"/>
  <c r="D34" i="6"/>
  <c r="H33" i="6"/>
  <c r="F33" i="6"/>
  <c r="H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H12" i="6"/>
  <c r="F12" i="6"/>
  <c r="I35" i="12" l="1"/>
  <c r="I26" i="9"/>
  <c r="I32" i="7"/>
  <c r="F32" i="6"/>
  <c r="F34" i="6" s="1"/>
  <c r="G49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17" i="1"/>
  <c r="H26" i="4"/>
  <c r="G34" i="4"/>
  <c r="E34" i="4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26" i="4"/>
  <c r="F27" i="4"/>
  <c r="H27" i="4" s="1"/>
  <c r="F28" i="4"/>
  <c r="H28" i="4" s="1"/>
  <c r="F29" i="4"/>
  <c r="H29" i="4" s="1"/>
  <c r="F30" i="4"/>
  <c r="H30" i="4" s="1"/>
  <c r="F31" i="4"/>
  <c r="H31" i="4" s="1"/>
  <c r="F32" i="4"/>
  <c r="H32" i="4" s="1"/>
  <c r="F16" i="4"/>
  <c r="H16" i="4" s="1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16" i="4"/>
  <c r="D34" i="4"/>
  <c r="H34" i="4" l="1"/>
  <c r="F34" i="4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17" i="1"/>
  <c r="I49" i="1" l="1"/>
</calcChain>
</file>

<file path=xl/sharedStrings.xml><?xml version="1.0" encoding="utf-8"?>
<sst xmlns="http://schemas.openxmlformats.org/spreadsheetml/2006/main" count="1040" uniqueCount="213">
  <si>
    <t>MUNICIPIO DE TIZAYUCA, HGO.</t>
  </si>
  <si>
    <t>ESTADO.- 13 HIDALGO</t>
  </si>
  <si>
    <t>MUNICIPIO: 069.-TIZAYUCA</t>
  </si>
  <si>
    <t xml:space="preserve">FECHA: </t>
  </si>
  <si>
    <t>NOMBRE DE OBRA O ACCION</t>
  </si>
  <si>
    <t>LOCALIDAD</t>
  </si>
  <si>
    <t>INVERSION AUTORIZADA</t>
  </si>
  <si>
    <t>OBJETIVOS</t>
  </si>
  <si>
    <t>METAS</t>
  </si>
  <si>
    <t xml:space="preserve">BENEFICIARIOS </t>
  </si>
  <si>
    <t>AVANCES</t>
  </si>
  <si>
    <t>MUNICIPAL</t>
  </si>
  <si>
    <t>APORT. BENEF.</t>
  </si>
  <si>
    <t>TOTAL</t>
  </si>
  <si>
    <t>FISICO</t>
  </si>
  <si>
    <t>FINANCIERO</t>
  </si>
  <si>
    <t>TIZAYUCA</t>
  </si>
  <si>
    <t>SALVAGUARDAR LA INTEGRIDAD FISICA DE LOS HABITANTES</t>
  </si>
  <si>
    <t>INDEMNIZACIONES</t>
  </si>
  <si>
    <t>CANASTA BASICA</t>
  </si>
  <si>
    <t>QUINQUENIO</t>
  </si>
  <si>
    <t>DESPENSA</t>
  </si>
  <si>
    <t>BONO SINDICAL</t>
  </si>
  <si>
    <t>GRATIFICACIONES</t>
  </si>
  <si>
    <t>APOYO ECONOMICO</t>
  </si>
  <si>
    <t>SUBSIDIO AL EMPLEO</t>
  </si>
  <si>
    <t>SERVICIOS DE CAPACITACION</t>
  </si>
  <si>
    <t>REPARACION Y MANTENIMIENTO DE EQUIPO DE TRANSPORTE</t>
  </si>
  <si>
    <t xml:space="preserve"> FUNCIONALIDAD </t>
  </si>
  <si>
    <t>MEDICINAS Y PRODUCTOS FARMACEUTICOS</t>
  </si>
  <si>
    <t>REFACCIONES Y ACCESORIOS MENORES DE EQUIPO DE TRANSPORTE</t>
  </si>
  <si>
    <t>VACACIONES</t>
  </si>
  <si>
    <t>PRIMA VACACIONAL</t>
  </si>
  <si>
    <t xml:space="preserve"> ELABORÓ </t>
  </si>
  <si>
    <t xml:space="preserve"> VO.BO </t>
  </si>
  <si>
    <t>L.C JORGE ALBERTO LARA GONZALEZ</t>
  </si>
  <si>
    <t xml:space="preserve"> LIC. GABRIEL GARCIA ROJAS </t>
  </si>
  <si>
    <t>SECRETARIO DE LA TESORERIA Y ADMINISTRACION</t>
  </si>
  <si>
    <t xml:space="preserve"> PRESIDENTE MUNICIPAL CONSTITUCIONAL </t>
  </si>
  <si>
    <t xml:space="preserve"> </t>
  </si>
  <si>
    <t>PAGO DE SUELDO A PERSONAL DE SECRETARIA DE SEGURIDAD PUBLICA TRANSITO VIALIDAD BOMBEROS Y PROTECCION CIVIL</t>
  </si>
  <si>
    <t>AGUINALDO A PERSONAL DE SEGURIDAD PUBLICA</t>
  </si>
  <si>
    <t>COMPENSACIONES</t>
  </si>
  <si>
    <t>HOMOLOGACION SALARIOS SUBSEMUN</t>
  </si>
  <si>
    <t>ESTIMULOS</t>
  </si>
  <si>
    <t>TELEFONIA TRADICIONAL</t>
  </si>
  <si>
    <t>SERVICIOS FINANCIEROS</t>
  </si>
  <si>
    <t>SEGURO DE BIENES PATRIMONIALES</t>
  </si>
  <si>
    <t>VIATICOS EN EL PAIS</t>
  </si>
  <si>
    <t>IMPUESTOS SOBRE NOMINA Y OTROS QUE SE DERIVEN DE UNA RELACION LABORAL</t>
  </si>
  <si>
    <t>MATERIALES UTILES Y EQUIPOS MENORES DE OFICINA</t>
  </si>
  <si>
    <t>MATERIALES PARA EL REGISTRO E IDENTIFICACION DE PERSONAS</t>
  </si>
  <si>
    <t>COMBUSTIBLES LUBRICANTES Y ADITIVOS</t>
  </si>
  <si>
    <t>EQUIPO DE COMPUTO Y TECNOLOGIAS DE LA INFORMACION</t>
  </si>
  <si>
    <t>PAGO POR SERVICIO DE ENERGIA ELECTRICA</t>
  </si>
  <si>
    <t>BECAS Y OTRAS AYUDAS PARA PROGRAMAS DE CAPACITACION</t>
  </si>
  <si>
    <t>APOYO A LA EDUCACION</t>
  </si>
  <si>
    <t>REPARACION Y MANTENIMIENTO DE ALUMBRADO PUBLICO</t>
  </si>
  <si>
    <t>IMPUESTOS</t>
  </si>
  <si>
    <t>COMUNICACIÓN</t>
  </si>
  <si>
    <t>ADMINISTRACION</t>
  </si>
  <si>
    <t>FUNCIONALIDAD</t>
  </si>
  <si>
    <t>SALUD</t>
  </si>
  <si>
    <t>SEGURIDAD SOCIAL</t>
  </si>
  <si>
    <t>EDUCACION</t>
  </si>
  <si>
    <t>PROFESIONALIZACION</t>
  </si>
  <si>
    <t>CONSTRUCCION DE PAVIMENTACION CALLE 16 DE SEPTIEMBRE</t>
  </si>
  <si>
    <t>CONSTRUCCION DE PAVIMENTACION CALLE PLANTA</t>
  </si>
  <si>
    <t>CONSTRUCCION DE PAVIMENTACION CALLE NORTE 2</t>
  </si>
  <si>
    <t>AMPLIACION DE ELECTRIFICACION LA CABAÑA COL. OLMOS</t>
  </si>
  <si>
    <t>CONSTRUCCION DE AULA CEMSAD TEPOJACO</t>
  </si>
  <si>
    <t>CONSTRUCCION DE DRENAJE SANITARIO ACCESO A HUITZILA</t>
  </si>
  <si>
    <t>CONSTRUCCION DE COMEDOR COMUNTARIO BO. EL PEDREGAL</t>
  </si>
  <si>
    <t>CONSTRUCCION DE COMEDOR COMUNTARIO BO. ATEMPA</t>
  </si>
  <si>
    <t>AMPLIACION DE ELCTRIFICACION PROLONGACION CHIMALPOPOCATL</t>
  </si>
  <si>
    <t>CONSTRUCCION DE AULA COBAEH EL CID</t>
  </si>
  <si>
    <t>CONSTRUCCION DE COMEDOR COMUNTARIO COL. JUAREZ</t>
  </si>
  <si>
    <t>AMPLIACION DE ELECTRIFICACION CO. LA CAPILLA</t>
  </si>
  <si>
    <t>CONSTRUCCION DE CENTRO DE SALUD COL. HUITZILA</t>
  </si>
  <si>
    <t>CONSTRUCCION DE TECHADO DE IMPARTICION DE EDUCACION FISICA ESC PRIM LEONA VICARIO VILLA MAGNA</t>
  </si>
  <si>
    <t xml:space="preserve">SIMPLIFICACION Y SISTEMATIZACION DEL TRAMITE PARA LA OBTENCION DE PERMISOS DE CONSTRUCCION </t>
  </si>
  <si>
    <t>ALCANTARILLADO ZONA URBANA</t>
  </si>
  <si>
    <t>TOTALES</t>
  </si>
  <si>
    <t>MONTO DEVENGADO</t>
  </si>
  <si>
    <t>DIFERENCIA</t>
  </si>
  <si>
    <t>PRODUCTOS FINANCIEROS</t>
  </si>
  <si>
    <t>ATENDER EL REZAGO DE LA PAVIMENTACION DE COLONIAS POPULARES</t>
  </si>
  <si>
    <t xml:space="preserve">ATENDER ALIMENTACION EN COLONIAS POPULARES </t>
  </si>
  <si>
    <t>AMPLIAR ELECTRIFICACION EN ZONA URBANA</t>
  </si>
  <si>
    <t>MEJORAR INFRAESTRUCTURA EDUCATIVA</t>
  </si>
  <si>
    <t>SISTEMATIZAR LOS SERVICIOS PROPORCIONADOS A LA CIUDADANIA</t>
  </si>
  <si>
    <t>CONSTRUCCION DE PAVIMENTACION CALLE AZTECAS</t>
  </si>
  <si>
    <t>CONSTRUCCION DE DRENAJE SANITARIO ACCESO A COL. EMILIANO ZAPATA</t>
  </si>
  <si>
    <t xml:space="preserve">FONDO DE APORTACIONES PARA LA INFRAESTRUCTURA SOCIAL MUNCIPAL 2018 (FAISM) </t>
  </si>
  <si>
    <t>OBRAS REALIZADAS AL 31 DE DICIEMBRE 2018</t>
  </si>
  <si>
    <t>ACCIONES REALIZADAS AL 31 DE DICIEMBRE 2018</t>
  </si>
  <si>
    <t>FONDO APORTACIONES PARA EL FORTALECIMIENTO DE LOS MUNICIPIOS Y DEMARCACIONES TERRITORIALES DEL DF 2018 (FORTAMUN)</t>
  </si>
  <si>
    <t>FONDO GENERAL DE PARTICIPACIONES 2018 (FGP)</t>
  </si>
  <si>
    <t>DIETAS</t>
  </si>
  <si>
    <t>SUELDOS BASE AL PERSONAL PERMANENTE</t>
  </si>
  <si>
    <t>AGUINALDOS</t>
  </si>
  <si>
    <t>PRODUCTOS ALIMENTICIOS PARA PERSONAS</t>
  </si>
  <si>
    <t>PROCURADURIA PARA LA DEFENSA DEL MENOR</t>
  </si>
  <si>
    <t>HOSPITAL DE NIÑO DIF</t>
  </si>
  <si>
    <t>C.I.R.I.R.H.</t>
  </si>
  <si>
    <t>SUBSIDIO A DIF MUNICIPAL</t>
  </si>
  <si>
    <t>SUELDO BASE AL PERSONAL EVENTUAL</t>
  </si>
  <si>
    <t>IMPUESTOS Y DERECHOS</t>
  </si>
  <si>
    <t>FONDO DE FOMENTO MUNICIPAL 2018 (FDOFM)</t>
  </si>
  <si>
    <t>SUELDOS PERSONAL EVENTUAL</t>
  </si>
  <si>
    <t>FONDO DE FISCALIZACION Y RECAUDACION 2018 (FOFIR)</t>
  </si>
  <si>
    <t>PAGO A PERSONAL APOYO DE SERVICIOS INFORMATICOS PARA ARMONIZACION CONTABLE</t>
  </si>
  <si>
    <t>PAGO A  PERSONAL DEPURACION Y ACTUALIZACION DE INFORMACION DE CONTRIBUYENTES PARA LA AUTOMATIZACION DE OFICINAS RECAUDADORAS</t>
  </si>
  <si>
    <t>AGUINALDO</t>
  </si>
  <si>
    <t>INSTALACION REPARACION Y MANTENIMIENTO DE EQUIPO DE COMPUTO Y TECNOLOGIAS DE LA INFORMACION</t>
  </si>
  <si>
    <t>COMBUSTIBLE LUBRICANTES Y ADITIVOS</t>
  </si>
  <si>
    <t>ADQUISION DE EQUIPO DE COMPUTO Y TECNOLOGIAS DE LA INFORMACION</t>
  </si>
  <si>
    <t>IMPUESTO SOBRE NOMINA Y DE OTROS QUE SE DERIVEN DE UNA RELACION LABORAL</t>
  </si>
  <si>
    <t>FONDO DEL IMPUESTO ESPECIAL SOBRE PRODUCCION Y SERVICIOS 2018 (IEPS)</t>
  </si>
  <si>
    <t>FONDO DE  IMPUESTO SOBRE AUTOMOVILES NUEVOS 2018 (ISAN)</t>
  </si>
  <si>
    <t>FONDO DE COMPENSACION SOBRE AUTOMOVILES NUEVOS 2018 (CISAN)</t>
  </si>
  <si>
    <t>FONDO INCENTIVO A LA VENTA FINAL DE GASOLINA Y DIESEL 2018 (IVFGD)</t>
  </si>
  <si>
    <t>INSTALACION REPARACION Y MANTENIMIETO DE EQUIPO DE COMPUTO Y TECNOLOGIAS DE LA INFORMACION</t>
  </si>
  <si>
    <t>SERVICIO DE LIMPIEZA Y MANEJO DE DESECHOS</t>
  </si>
  <si>
    <t>IMPUESTOS SOBRE NOMINA Y OTROS QUE SE DERIVEN DE UNA RELACION LABOPRAL</t>
  </si>
  <si>
    <t>APOYO A LA EDUACCION</t>
  </si>
  <si>
    <t xml:space="preserve">SUELDOS BASE AL PERSONAL EVENTUAL </t>
  </si>
  <si>
    <t>FONDO DE COMPENSACION 2018 (FOCOM)</t>
  </si>
  <si>
    <t>SUELDOS BASE AL PESONAL EVENTUAL</t>
  </si>
  <si>
    <t>FONDO DEL IMPUESTO SOBRE LA RENTA 2018 (ISR)</t>
  </si>
  <si>
    <t>SUELDOS BASE AL PERSONAL EVENTUAL</t>
  </si>
  <si>
    <t>ASESORIA CONTABLE Y FISCAL</t>
  </si>
  <si>
    <t>CEMENTO Y PRODUCTOS DE CONCRETO</t>
  </si>
  <si>
    <t>APORTACION HABITAT</t>
  </si>
  <si>
    <t>FONDO DE FORTALECIMIENTO FINANCIERO 2018 (FORTAFIN)</t>
  </si>
  <si>
    <t>PAVIMENTACION HIDRAULICO, CALLE PROGRESO COL EMILIANO ZAPATA</t>
  </si>
  <si>
    <t>PAGO PUNTUAL DE PERCEPCION SALARIAL</t>
  </si>
  <si>
    <t>ENTERO PUNTUAL</t>
  </si>
  <si>
    <t>APOYO ALIMENTICIO</t>
  </si>
  <si>
    <t>APOYO A INSTITUCIONES SOCIALES</t>
  </si>
  <si>
    <t>MEJORAMIENTO DE LA FUNCIONALIDAD ADMINISTRATIVA</t>
  </si>
  <si>
    <t>MEJORAMIENTO URBANO</t>
  </si>
  <si>
    <t>FORTALECIMIENTO FINANZAS MUNICIPALES</t>
  </si>
  <si>
    <t>MEJORAMIENTO URBANO EN COLONIAS POPULARES</t>
  </si>
  <si>
    <t>EMPLEADOS MUNICIPALES</t>
  </si>
  <si>
    <t>FORTALECIMIENTO ADMINISTRATIVO Y OPERATIVO</t>
  </si>
  <si>
    <t>HABITANTES ZONAS URBANAS</t>
  </si>
  <si>
    <t>SEGURIDAD PUBLICA PARA CIUDADANIA</t>
  </si>
  <si>
    <t>FUNCIONARIOS MUNICIPALES ADMINISTRATIVOS</t>
  </si>
  <si>
    <t>PERSONAS VARIAS</t>
  </si>
  <si>
    <t>VEHICULOS VARIOS</t>
  </si>
  <si>
    <t>CONSTRUCCION DE TECHUMBRE EN JARDIN DE NIÑOS RODOLFO NERI VELA, EN LA LOCALIDAD DE TEPOJACO</t>
  </si>
  <si>
    <t>ALUMNOS VARIOS</t>
  </si>
  <si>
    <t>PRESUPUESTO DE EGRESOS CONTEMPLADO ART. 18 DE LA LEY DE DICIPLINA FINANCIERA DE LAS ENTIDADES FEDERATIVAS Y LOS MUNICIPIOS,  LEY GENERAL DE CONTABILIDAD GUBERNAMENTAL Y LEY ORGANICA MUNICIPAL.</t>
  </si>
  <si>
    <t>FORTASEG 2018</t>
  </si>
  <si>
    <t>Servicios Profesionales, Científicos y Técnicos Integrales.</t>
  </si>
  <si>
    <t>Difusión por radio, relevisión y otros medios de mensajes sobre programas y actividades gugernamentales</t>
  </si>
  <si>
    <t>Servicios de Capacitación</t>
  </si>
  <si>
    <t>Becas y Otras Ayudas Para Programas de Capacitación</t>
  </si>
  <si>
    <t>Vestuario y Uniformes</t>
  </si>
  <si>
    <t>Equipo de comunicación y telecomunicación</t>
  </si>
  <si>
    <t>Vehiculos y equipo terrestre</t>
  </si>
  <si>
    <t>Chalecos antibalas</t>
  </si>
  <si>
    <t>Prevención de la Violencia Escolar</t>
  </si>
  <si>
    <t>Jovenes en Prevención</t>
  </si>
  <si>
    <t>Difusión Externa</t>
  </si>
  <si>
    <t>Evaluaciones Nuevo ingreso</t>
  </si>
  <si>
    <t>Evaluaciones de Personal en activo ( Permanencias, Ascensos y Promociones)</t>
  </si>
  <si>
    <t>Formación Inicial (Aspirantes)</t>
  </si>
  <si>
    <t>Becas para Aspirantes a Policia Municipal</t>
  </si>
  <si>
    <t>Formación Inicial (Elementos en Activo)</t>
  </si>
  <si>
    <t>Competencias de la Función Policial</t>
  </si>
  <si>
    <t>Evaluación de Competencias Básicas</t>
  </si>
  <si>
    <t>Taller: La Actuación del Policias en Juicio Oral (Jurídicos/Mandos)(4)</t>
  </si>
  <si>
    <t>Taller: La Función del Primer Respondiente y la Ciencia forense Aplicada en el Lugar de los Hechos (1)</t>
  </si>
  <si>
    <t>Taller: La Función Policial y su Eficacía en los Primeros Actos de Investigación (IPH)(2)</t>
  </si>
  <si>
    <t>Botas</t>
  </si>
  <si>
    <t>Zapato Tipo Choclo</t>
  </si>
  <si>
    <t>Camisola</t>
  </si>
  <si>
    <t>Pantalón</t>
  </si>
  <si>
    <t>Gorra Tipo Beisbolera</t>
  </si>
  <si>
    <t>Terminal digital móvil (radio)</t>
  </si>
  <si>
    <t>Pick Up doble cabina equipada como patrulla con balizamiento</t>
  </si>
  <si>
    <t>SEDATU 2018</t>
  </si>
  <si>
    <t>CALLE INTEGRAL: AV MÉXICO</t>
  </si>
  <si>
    <t>CALLE INTEGRAL: SONORA</t>
  </si>
  <si>
    <t>CALLE INTEGRAL: CIRCUITO PIRULES</t>
  </si>
  <si>
    <t>CALLE INTEGRAL: CALLE 5</t>
  </si>
  <si>
    <t>CALLE INTEGRAL: CALLE HIDALGO</t>
  </si>
  <si>
    <t>TALLER DE SALUD NUTRICIONAL: PREVENCION Y CUIDADOS DE DIABETES Y OBESIDAD</t>
  </si>
  <si>
    <t>TALLER DE PROMOCION DE LA IGUALDAD DE GENERO</t>
  </si>
  <si>
    <t>TALLER PROMOCIÓN DE LA IGUALDAD DE GENERO</t>
  </si>
  <si>
    <t>TALLER DE PREVENCION DE LA VIOLENCIA</t>
  </si>
  <si>
    <t>TALLER DE DERECHOS CIUDADANOS Y NO DISCRIMINACION</t>
  </si>
  <si>
    <t>CURSO DE ESTILO Y BIENESTAR</t>
  </si>
  <si>
    <t>CURSO DE REPOSTERIA CERTIFICADO</t>
  </si>
  <si>
    <t>ACTIVIDAD CULTURAL: TALLER DE BAILE MODERNO</t>
  </si>
  <si>
    <t>TALLER DE ACTIVIDADES DEPORTIVAS YOGA</t>
  </si>
  <si>
    <t>CURSO DE ESTILO Y BIENESTAR CERTIFICADO</t>
  </si>
  <si>
    <t>CURSO DE CONSERVAS DE ALIMENTOS CERTIFICADO</t>
  </si>
  <si>
    <t>TALLER DE ACTIVIDADES DEPORTIVAS ZUMBA</t>
  </si>
  <si>
    <t>ACTIVIDAD CULTURAL: TALLER DE BALLET</t>
  </si>
  <si>
    <t>TALLER DE EDUCACION AMBIENTAL</t>
  </si>
  <si>
    <t>CONSTRUCCION DE PISO FIRME EN DIFERENTES LOCALIDADES DEL MUNICIPIO DE TIZAYUCA, HIDALGO</t>
  </si>
  <si>
    <t>CONSTRUCCION DE 80 CUARTOS ROSAS</t>
  </si>
  <si>
    <t>AMPLIACION DE 20 CUARTOS ROSAS</t>
  </si>
  <si>
    <t>HUITZILA</t>
  </si>
  <si>
    <t>EL CID</t>
  </si>
  <si>
    <t>EL CARMEN</t>
  </si>
  <si>
    <t>PEDREGAL</t>
  </si>
  <si>
    <t>CD DE LOS NIÑOS</t>
  </si>
  <si>
    <t>CAPACITACION PARA PERSONAS DE LA COMUNIDAD</t>
  </si>
  <si>
    <t>AMPLIACION DE OBRAS Y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</si>
</sst>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4" fontId="0" fillId="0" borderId="0" xfId="1" applyFont="1"/>
    <xf numFmtId="44" fontId="0" fillId="0" borderId="0" xfId="0" applyNumberFormat="1"/>
    <xf numFmtId="8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44" fontId="5" fillId="0" borderId="0" xfId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44" fontId="5" fillId="0" borderId="1" xfId="1" applyFont="1" applyBorder="1" applyAlignment="1">
      <alignment horizontal="center"/>
    </xf>
    <xf numFmtId="8" fontId="5" fillId="0" borderId="0" xfId="0" applyNumberFormat="1" applyFont="1"/>
    <xf numFmtId="44" fontId="5" fillId="0" borderId="0" xfId="0" applyNumberFormat="1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0" xfId="0" applyNumberFormat="1" applyFont="1"/>
    <xf numFmtId="0" fontId="5" fillId="0" borderId="0" xfId="0" applyFont="1"/>
    <xf numFmtId="44" fontId="5" fillId="0" borderId="0" xfId="1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8" fontId="7" fillId="0" borderId="0" xfId="0" applyNumberFormat="1" applyFont="1" applyAlignment="1">
      <alignment horizontal="center" vertical="center" wrapText="1"/>
    </xf>
    <xf numFmtId="8" fontId="7" fillId="0" borderId="0" xfId="0" applyNumberFormat="1" applyFont="1"/>
    <xf numFmtId="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11" fillId="0" borderId="1" xfId="1" applyFont="1" applyBorder="1"/>
    <xf numFmtId="44" fontId="11" fillId="0" borderId="1" xfId="0" applyNumberFormat="1" applyFont="1" applyBorder="1"/>
    <xf numFmtId="0" fontId="11" fillId="0" borderId="0" xfId="0" applyFont="1" applyBorder="1" applyAlignment="1">
      <alignment horizontal="center"/>
    </xf>
    <xf numFmtId="44" fontId="11" fillId="0" borderId="0" xfId="1" applyFont="1" applyBorder="1"/>
    <xf numFmtId="44" fontId="11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4" fontId="5" fillId="0" borderId="0" xfId="1" applyFont="1" applyAlignment="1"/>
    <xf numFmtId="44" fontId="5" fillId="0" borderId="0" xfId="1" applyFont="1" applyAlignment="1">
      <alignment wrapText="1"/>
    </xf>
    <xf numFmtId="44" fontId="11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8" fontId="1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8" fontId="5" fillId="0" borderId="1" xfId="0" applyNumberFormat="1" applyFont="1" applyBorder="1" applyAlignment="1">
      <alignment vertical="center" wrapText="1"/>
    </xf>
    <xf numFmtId="44" fontId="5" fillId="0" borderId="1" xfId="1" applyFont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8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4" xfId="1" applyFont="1" applyBorder="1" applyAlignment="1">
      <alignment horizontal="center"/>
    </xf>
    <xf numFmtId="0" fontId="5" fillId="0" borderId="4" xfId="0" applyFont="1" applyBorder="1"/>
    <xf numFmtId="44" fontId="11" fillId="0" borderId="2" xfId="1" applyFont="1" applyFill="1" applyBorder="1" applyAlignment="1">
      <alignment horizontal="center" vertical="center"/>
    </xf>
    <xf numFmtId="44" fontId="5" fillId="0" borderId="0" xfId="0" applyNumberFormat="1" applyFont="1" applyFill="1" applyAlignment="1">
      <alignment horizontal="center" vertical="center"/>
    </xf>
    <xf numFmtId="44" fontId="5" fillId="0" borderId="4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4" fontId="5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5" fillId="0" borderId="0" xfId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 vertical="distributed"/>
    </xf>
    <xf numFmtId="0" fontId="5" fillId="0" borderId="4" xfId="0" applyNumberFormat="1" applyFont="1" applyFill="1" applyBorder="1" applyAlignment="1">
      <alignment horizontal="center" vertical="distributed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distributed"/>
    </xf>
    <xf numFmtId="0" fontId="5" fillId="0" borderId="1" xfId="0" applyFont="1" applyFill="1" applyBorder="1" applyAlignment="1">
      <alignment vertical="distributed"/>
    </xf>
    <xf numFmtId="0" fontId="5" fillId="0" borderId="1" xfId="0" applyNumberFormat="1" applyFont="1" applyFill="1" applyBorder="1" applyAlignment="1">
      <alignment vertical="distributed"/>
    </xf>
    <xf numFmtId="44" fontId="11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5" fillId="0" borderId="1" xfId="3" applyNumberFormat="1" applyFont="1" applyBorder="1" applyAlignment="1">
      <alignment horizontal="center"/>
    </xf>
    <xf numFmtId="9" fontId="5" fillId="0" borderId="1" xfId="3" applyNumberFormat="1" applyFont="1" applyBorder="1" applyAlignment="1">
      <alignment horizontal="center" vertical="center"/>
    </xf>
    <xf numFmtId="44" fontId="5" fillId="0" borderId="1" xfId="1" applyFont="1" applyFill="1" applyBorder="1" applyAlignment="1">
      <alignment vertical="center"/>
    </xf>
    <xf numFmtId="0" fontId="0" fillId="0" borderId="0" xfId="0"/>
    <xf numFmtId="165" fontId="12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distributed"/>
    </xf>
    <xf numFmtId="44" fontId="5" fillId="0" borderId="0" xfId="0" applyNumberFormat="1" applyFont="1" applyAlignment="1"/>
    <xf numFmtId="8" fontId="2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44" fontId="5" fillId="0" borderId="0" xfId="1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9"/>
  <sheetViews>
    <sheetView topLeftCell="B28" zoomScale="73" zoomScaleNormal="73" workbookViewId="0">
      <selection activeCell="B21" sqref="B21"/>
    </sheetView>
  </sheetViews>
  <sheetFormatPr baseColWidth="10" defaultRowHeight="15" x14ac:dyDescent="0.25"/>
  <cols>
    <col min="2" max="2" width="59.28515625" customWidth="1"/>
    <col min="3" max="3" width="12.42578125" style="2" bestFit="1" customWidth="1"/>
    <col min="4" max="4" width="21.28515625" style="7" bestFit="1" customWidth="1"/>
    <col min="5" max="5" width="16" bestFit="1" customWidth="1"/>
    <col min="6" max="6" width="18.7109375" bestFit="1" customWidth="1"/>
    <col min="7" max="7" width="33.28515625" bestFit="1" customWidth="1"/>
    <col min="8" max="8" width="14.85546875" bestFit="1" customWidth="1"/>
    <col min="9" max="9" width="16.140625" bestFit="1" customWidth="1"/>
    <col min="10" max="10" width="16.140625" style="33" bestFit="1" customWidth="1"/>
    <col min="11" max="11" width="17.42578125" bestFit="1" customWidth="1"/>
    <col min="12" max="13" width="12.85546875" bestFit="1" customWidth="1"/>
  </cols>
  <sheetData>
    <row r="1" spans="2:13" x14ac:dyDescent="0.25"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72"/>
      <c r="M1" s="72"/>
    </row>
    <row r="2" spans="2:13" x14ac:dyDescent="0.25">
      <c r="B2" s="134" t="s">
        <v>97</v>
      </c>
      <c r="C2" s="134"/>
      <c r="D2" s="134"/>
      <c r="E2" s="134"/>
      <c r="F2" s="134"/>
      <c r="G2" s="134"/>
      <c r="H2" s="134"/>
      <c r="I2" s="134"/>
      <c r="J2" s="134"/>
      <c r="K2" s="134"/>
      <c r="L2" s="72"/>
      <c r="M2" s="72"/>
    </row>
    <row r="3" spans="2:13" x14ac:dyDescent="0.25">
      <c r="B3" s="138" t="s">
        <v>153</v>
      </c>
      <c r="C3" s="138"/>
      <c r="D3" s="138"/>
      <c r="E3" s="138"/>
      <c r="F3" s="138"/>
      <c r="G3" s="138"/>
      <c r="H3" s="138"/>
      <c r="I3" s="138"/>
      <c r="J3" s="138"/>
      <c r="K3" s="138"/>
      <c r="L3" s="71"/>
      <c r="M3" s="71"/>
    </row>
    <row r="4" spans="2:13" x14ac:dyDescent="0.25">
      <c r="B4" s="134" t="s">
        <v>95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33"/>
    </row>
    <row r="5" spans="2:13" x14ac:dyDescent="0.25">
      <c r="B5" s="33"/>
      <c r="C5" s="59"/>
      <c r="D5" s="34"/>
      <c r="E5" s="33"/>
      <c r="F5" s="33"/>
      <c r="G5" s="33"/>
      <c r="H5" s="33"/>
      <c r="I5" s="33"/>
      <c r="K5" s="33"/>
      <c r="L5" s="33"/>
      <c r="M5" s="33"/>
    </row>
    <row r="6" spans="2:13" x14ac:dyDescent="0.25">
      <c r="B6" s="33" t="s">
        <v>1</v>
      </c>
      <c r="C6" s="59"/>
      <c r="D6" s="34"/>
      <c r="E6" s="33"/>
      <c r="F6" s="33"/>
      <c r="G6" s="33"/>
      <c r="H6" s="33"/>
      <c r="I6" s="33"/>
      <c r="K6" s="33"/>
      <c r="L6" s="33"/>
      <c r="M6" s="33"/>
    </row>
    <row r="7" spans="2:13" x14ac:dyDescent="0.25">
      <c r="B7" s="33" t="s">
        <v>2</v>
      </c>
      <c r="C7" s="59"/>
      <c r="D7" s="34"/>
      <c r="E7" s="33"/>
      <c r="F7" s="33"/>
      <c r="G7" s="33"/>
      <c r="H7" s="33"/>
      <c r="I7" s="33" t="s">
        <v>3</v>
      </c>
      <c r="J7" s="139">
        <v>43145</v>
      </c>
      <c r="K7" s="139"/>
      <c r="L7" s="33"/>
    </row>
    <row r="8" spans="2:13" x14ac:dyDescent="0.25">
      <c r="B8" s="33"/>
      <c r="C8" s="59"/>
      <c r="D8" s="34"/>
      <c r="E8" s="33"/>
      <c r="F8" s="33"/>
      <c r="G8" s="33"/>
      <c r="H8" s="33"/>
      <c r="I8" s="33"/>
      <c r="K8" s="33"/>
      <c r="L8" s="33"/>
      <c r="M8" s="33"/>
    </row>
    <row r="9" spans="2:13" x14ac:dyDescent="0.25">
      <c r="B9" s="33"/>
      <c r="C9" s="59"/>
      <c r="D9" s="34"/>
      <c r="E9" s="33"/>
      <c r="F9" s="33"/>
      <c r="G9" s="33"/>
      <c r="H9" s="33"/>
      <c r="I9" s="33"/>
      <c r="K9" s="33"/>
      <c r="L9" s="33"/>
      <c r="M9" s="33"/>
    </row>
    <row r="10" spans="2:13" ht="27.75" customHeight="1" x14ac:dyDescent="0.25">
      <c r="B10" s="57" t="s">
        <v>4</v>
      </c>
      <c r="C10" s="58" t="s">
        <v>5</v>
      </c>
      <c r="D10" s="136" t="s">
        <v>6</v>
      </c>
      <c r="E10" s="136"/>
      <c r="F10" s="136"/>
      <c r="G10" s="58" t="s">
        <v>7</v>
      </c>
      <c r="H10" s="58" t="s">
        <v>8</v>
      </c>
      <c r="I10" s="58" t="s">
        <v>9</v>
      </c>
      <c r="J10" s="137" t="s">
        <v>10</v>
      </c>
      <c r="K10" s="137"/>
    </row>
    <row r="11" spans="2:13" x14ac:dyDescent="0.25">
      <c r="B11" s="36"/>
      <c r="C11" s="58"/>
      <c r="D11" s="21" t="s">
        <v>11</v>
      </c>
      <c r="E11" s="58" t="s">
        <v>12</v>
      </c>
      <c r="F11" s="58" t="s">
        <v>13</v>
      </c>
      <c r="G11" s="36"/>
      <c r="H11" s="36"/>
      <c r="I11" s="36"/>
      <c r="J11" s="58" t="s">
        <v>14</v>
      </c>
      <c r="K11" s="58" t="s">
        <v>15</v>
      </c>
    </row>
    <row r="12" spans="2:13" ht="49.5" customHeight="1" x14ac:dyDescent="0.25">
      <c r="B12" s="50" t="s">
        <v>98</v>
      </c>
      <c r="C12" s="50" t="s">
        <v>16</v>
      </c>
      <c r="D12" s="84">
        <v>12949435</v>
      </c>
      <c r="E12" s="50"/>
      <c r="F12" s="51">
        <f>+D12</f>
        <v>12949435</v>
      </c>
      <c r="G12" s="52" t="s">
        <v>136</v>
      </c>
      <c r="H12" s="53">
        <f>+J12</f>
        <v>1</v>
      </c>
      <c r="I12" s="47" t="s">
        <v>144</v>
      </c>
      <c r="J12" s="53">
        <v>1</v>
      </c>
      <c r="K12" s="53">
        <v>1</v>
      </c>
    </row>
    <row r="13" spans="2:13" ht="39" customHeight="1" x14ac:dyDescent="0.25">
      <c r="B13" s="50" t="s">
        <v>99</v>
      </c>
      <c r="C13" s="50" t="s">
        <v>16</v>
      </c>
      <c r="D13" s="84">
        <v>17224796</v>
      </c>
      <c r="E13" s="50"/>
      <c r="F13" s="51">
        <f t="shared" ref="F13:F33" si="0">+D13</f>
        <v>17224796</v>
      </c>
      <c r="G13" s="52" t="s">
        <v>136</v>
      </c>
      <c r="H13" s="53">
        <f t="shared" ref="H13:H33" si="1">+J13</f>
        <v>1</v>
      </c>
      <c r="I13" s="47" t="s">
        <v>144</v>
      </c>
      <c r="J13" s="53">
        <v>1</v>
      </c>
      <c r="K13" s="53">
        <v>1</v>
      </c>
    </row>
    <row r="14" spans="2:13" ht="25.5" x14ac:dyDescent="0.25">
      <c r="B14" s="50" t="s">
        <v>100</v>
      </c>
      <c r="C14" s="50" t="s">
        <v>16</v>
      </c>
      <c r="D14" s="84">
        <v>6611951.4299999997</v>
      </c>
      <c r="E14" s="50"/>
      <c r="F14" s="51">
        <f t="shared" si="0"/>
        <v>6611951.4299999997</v>
      </c>
      <c r="G14" s="52" t="s">
        <v>136</v>
      </c>
      <c r="H14" s="53">
        <f t="shared" si="1"/>
        <v>1</v>
      </c>
      <c r="I14" s="47" t="s">
        <v>144</v>
      </c>
      <c r="J14" s="53">
        <v>1</v>
      </c>
      <c r="K14" s="53">
        <v>1</v>
      </c>
    </row>
    <row r="15" spans="2:13" ht="25.5" x14ac:dyDescent="0.25">
      <c r="B15" s="50" t="s">
        <v>42</v>
      </c>
      <c r="C15" s="50" t="s">
        <v>16</v>
      </c>
      <c r="D15" s="84">
        <v>208184</v>
      </c>
      <c r="E15" s="50"/>
      <c r="F15" s="51">
        <f t="shared" si="0"/>
        <v>208184</v>
      </c>
      <c r="G15" s="52" t="s">
        <v>136</v>
      </c>
      <c r="H15" s="53">
        <f t="shared" si="1"/>
        <v>1</v>
      </c>
      <c r="I15" s="47" t="s">
        <v>144</v>
      </c>
      <c r="J15" s="53">
        <v>1</v>
      </c>
      <c r="K15" s="53">
        <v>1</v>
      </c>
    </row>
    <row r="16" spans="2:13" ht="25.5" x14ac:dyDescent="0.25">
      <c r="B16" s="50" t="s">
        <v>19</v>
      </c>
      <c r="C16" s="50" t="s">
        <v>16</v>
      </c>
      <c r="D16" s="84">
        <v>747163</v>
      </c>
      <c r="E16" s="50"/>
      <c r="F16" s="51">
        <f t="shared" si="0"/>
        <v>747163</v>
      </c>
      <c r="G16" s="52" t="s">
        <v>136</v>
      </c>
      <c r="H16" s="53">
        <f t="shared" si="1"/>
        <v>1</v>
      </c>
      <c r="I16" s="47" t="s">
        <v>144</v>
      </c>
      <c r="J16" s="53">
        <v>1</v>
      </c>
      <c r="K16" s="53">
        <v>1</v>
      </c>
    </row>
    <row r="17" spans="2:11" ht="25.5" x14ac:dyDescent="0.25">
      <c r="B17" s="50" t="s">
        <v>20</v>
      </c>
      <c r="C17" s="50" t="s">
        <v>16</v>
      </c>
      <c r="D17" s="84">
        <v>1827477</v>
      </c>
      <c r="E17" s="50"/>
      <c r="F17" s="51">
        <f t="shared" si="0"/>
        <v>1827477</v>
      </c>
      <c r="G17" s="52" t="s">
        <v>136</v>
      </c>
      <c r="H17" s="53">
        <f t="shared" si="1"/>
        <v>1</v>
      </c>
      <c r="I17" s="47" t="s">
        <v>144</v>
      </c>
      <c r="J17" s="53">
        <v>1</v>
      </c>
      <c r="K17" s="53">
        <v>1</v>
      </c>
    </row>
    <row r="18" spans="2:11" ht="25.5" x14ac:dyDescent="0.25">
      <c r="B18" s="50" t="s">
        <v>21</v>
      </c>
      <c r="C18" s="50" t="s">
        <v>16</v>
      </c>
      <c r="D18" s="84">
        <v>201832</v>
      </c>
      <c r="E18" s="50"/>
      <c r="F18" s="51">
        <f t="shared" si="0"/>
        <v>201832</v>
      </c>
      <c r="G18" s="52" t="s">
        <v>136</v>
      </c>
      <c r="H18" s="53">
        <f t="shared" si="1"/>
        <v>1</v>
      </c>
      <c r="I18" s="47" t="s">
        <v>144</v>
      </c>
      <c r="J18" s="53">
        <v>1</v>
      </c>
      <c r="K18" s="53">
        <v>1</v>
      </c>
    </row>
    <row r="19" spans="2:11" ht="25.5" x14ac:dyDescent="0.25">
      <c r="B19" s="50" t="s">
        <v>22</v>
      </c>
      <c r="C19" s="50" t="s">
        <v>16</v>
      </c>
      <c r="D19" s="84">
        <v>74020</v>
      </c>
      <c r="E19" s="50"/>
      <c r="F19" s="51">
        <f t="shared" si="0"/>
        <v>74020</v>
      </c>
      <c r="G19" s="52" t="s">
        <v>136</v>
      </c>
      <c r="H19" s="53">
        <f t="shared" si="1"/>
        <v>1</v>
      </c>
      <c r="I19" s="47" t="s">
        <v>144</v>
      </c>
      <c r="J19" s="53">
        <v>1</v>
      </c>
      <c r="K19" s="53">
        <v>1</v>
      </c>
    </row>
    <row r="20" spans="2:11" ht="39" customHeight="1" x14ac:dyDescent="0.25">
      <c r="B20" s="50" t="s">
        <v>23</v>
      </c>
      <c r="C20" s="50" t="s">
        <v>16</v>
      </c>
      <c r="D20" s="84">
        <v>3714021</v>
      </c>
      <c r="E20" s="50"/>
      <c r="F20" s="51">
        <f t="shared" si="0"/>
        <v>3714021</v>
      </c>
      <c r="G20" s="52" t="s">
        <v>136</v>
      </c>
      <c r="H20" s="53">
        <f t="shared" si="1"/>
        <v>1</v>
      </c>
      <c r="I20" s="47" t="s">
        <v>144</v>
      </c>
      <c r="J20" s="53">
        <v>1</v>
      </c>
      <c r="K20" s="53">
        <v>1</v>
      </c>
    </row>
    <row r="21" spans="2:11" ht="27.75" customHeight="1" x14ac:dyDescent="0.25">
      <c r="B21" s="50" t="s">
        <v>24</v>
      </c>
      <c r="C21" s="50" t="s">
        <v>16</v>
      </c>
      <c r="D21" s="84">
        <v>3234861</v>
      </c>
      <c r="E21" s="50"/>
      <c r="F21" s="51">
        <f t="shared" si="0"/>
        <v>3234861</v>
      </c>
      <c r="G21" s="52" t="s">
        <v>136</v>
      </c>
      <c r="H21" s="53">
        <f t="shared" si="1"/>
        <v>1</v>
      </c>
      <c r="I21" s="47" t="s">
        <v>144</v>
      </c>
      <c r="J21" s="53">
        <v>1</v>
      </c>
      <c r="K21" s="53">
        <v>1</v>
      </c>
    </row>
    <row r="22" spans="2:11" ht="30" customHeight="1" x14ac:dyDescent="0.25">
      <c r="B22" s="52" t="s">
        <v>49</v>
      </c>
      <c r="C22" s="50" t="s">
        <v>16</v>
      </c>
      <c r="D22" s="84">
        <v>770881.73</v>
      </c>
      <c r="E22" s="50"/>
      <c r="F22" s="51">
        <f t="shared" si="0"/>
        <v>770881.73</v>
      </c>
      <c r="G22" s="52" t="s">
        <v>137</v>
      </c>
      <c r="H22" s="53">
        <f t="shared" si="1"/>
        <v>1</v>
      </c>
      <c r="I22" s="47" t="s">
        <v>144</v>
      </c>
      <c r="J22" s="53">
        <v>1</v>
      </c>
      <c r="K22" s="53">
        <v>1</v>
      </c>
    </row>
    <row r="23" spans="2:11" ht="39" customHeight="1" x14ac:dyDescent="0.25">
      <c r="B23" s="52" t="s">
        <v>101</v>
      </c>
      <c r="C23" s="50" t="s">
        <v>16</v>
      </c>
      <c r="D23" s="84">
        <v>592150</v>
      </c>
      <c r="E23" s="50"/>
      <c r="F23" s="51">
        <f t="shared" si="0"/>
        <v>592150</v>
      </c>
      <c r="G23" s="52" t="s">
        <v>138</v>
      </c>
      <c r="H23" s="53">
        <f t="shared" si="1"/>
        <v>1</v>
      </c>
      <c r="I23" s="47" t="s">
        <v>149</v>
      </c>
      <c r="J23" s="53">
        <v>1</v>
      </c>
      <c r="K23" s="53">
        <v>1</v>
      </c>
    </row>
    <row r="24" spans="2:11" ht="30" customHeight="1" x14ac:dyDescent="0.25">
      <c r="B24" s="50" t="s">
        <v>56</v>
      </c>
      <c r="C24" s="50" t="s">
        <v>16</v>
      </c>
      <c r="D24" s="84">
        <v>27220</v>
      </c>
      <c r="E24" s="50"/>
      <c r="F24" s="51">
        <f t="shared" si="0"/>
        <v>27220</v>
      </c>
      <c r="G24" s="52" t="s">
        <v>136</v>
      </c>
      <c r="H24" s="53">
        <f t="shared" si="1"/>
        <v>1</v>
      </c>
      <c r="I24" s="47" t="s">
        <v>144</v>
      </c>
      <c r="J24" s="53">
        <v>1</v>
      </c>
      <c r="K24" s="53">
        <v>1</v>
      </c>
    </row>
    <row r="25" spans="2:11" ht="33.75" customHeight="1" x14ac:dyDescent="0.25">
      <c r="B25" s="50" t="s">
        <v>102</v>
      </c>
      <c r="C25" s="50" t="s">
        <v>16</v>
      </c>
      <c r="D25" s="84">
        <v>323730</v>
      </c>
      <c r="E25" s="50"/>
      <c r="F25" s="51">
        <f t="shared" si="0"/>
        <v>323730</v>
      </c>
      <c r="G25" s="52" t="s">
        <v>139</v>
      </c>
      <c r="H25" s="53">
        <f t="shared" si="1"/>
        <v>1</v>
      </c>
      <c r="I25" s="47" t="s">
        <v>149</v>
      </c>
      <c r="J25" s="53">
        <v>1</v>
      </c>
      <c r="K25" s="53">
        <v>1</v>
      </c>
    </row>
    <row r="26" spans="2:11" ht="29.25" customHeight="1" x14ac:dyDescent="0.25">
      <c r="B26" s="50" t="s">
        <v>103</v>
      </c>
      <c r="C26" s="50" t="s">
        <v>16</v>
      </c>
      <c r="D26" s="84">
        <v>303600</v>
      </c>
      <c r="E26" s="50"/>
      <c r="F26" s="51">
        <f t="shared" si="0"/>
        <v>303600</v>
      </c>
      <c r="G26" s="52" t="s">
        <v>139</v>
      </c>
      <c r="H26" s="53">
        <f t="shared" si="1"/>
        <v>1</v>
      </c>
      <c r="I26" s="47" t="s">
        <v>149</v>
      </c>
      <c r="J26" s="53">
        <v>1</v>
      </c>
      <c r="K26" s="53">
        <v>1</v>
      </c>
    </row>
    <row r="27" spans="2:11" ht="27.75" customHeight="1" x14ac:dyDescent="0.25">
      <c r="B27" s="50" t="s">
        <v>104</v>
      </c>
      <c r="C27" s="50" t="s">
        <v>16</v>
      </c>
      <c r="D27" s="84">
        <v>287760</v>
      </c>
      <c r="E27" s="50"/>
      <c r="F27" s="51">
        <f t="shared" si="0"/>
        <v>287760</v>
      </c>
      <c r="G27" s="52" t="s">
        <v>139</v>
      </c>
      <c r="H27" s="53">
        <f t="shared" si="1"/>
        <v>1</v>
      </c>
      <c r="I27" s="47" t="s">
        <v>149</v>
      </c>
      <c r="J27" s="53">
        <v>1</v>
      </c>
      <c r="K27" s="53">
        <v>1</v>
      </c>
    </row>
    <row r="28" spans="2:11" ht="56.25" customHeight="1" x14ac:dyDescent="0.25">
      <c r="B28" s="50" t="s">
        <v>105</v>
      </c>
      <c r="C28" s="50" t="s">
        <v>16</v>
      </c>
      <c r="D28" s="84">
        <v>2256619</v>
      </c>
      <c r="E28" s="50"/>
      <c r="F28" s="51">
        <f t="shared" si="0"/>
        <v>2256619</v>
      </c>
      <c r="G28" s="52" t="s">
        <v>139</v>
      </c>
      <c r="H28" s="53">
        <f t="shared" si="1"/>
        <v>1</v>
      </c>
      <c r="I28" s="47" t="s">
        <v>149</v>
      </c>
      <c r="J28" s="53">
        <v>1</v>
      </c>
      <c r="K28" s="53">
        <v>1</v>
      </c>
    </row>
    <row r="29" spans="2:11" ht="27" customHeight="1" x14ac:dyDescent="0.25">
      <c r="B29" s="50" t="s">
        <v>25</v>
      </c>
      <c r="C29" s="50" t="s">
        <v>16</v>
      </c>
      <c r="D29" s="84">
        <v>252858</v>
      </c>
      <c r="E29" s="50"/>
      <c r="F29" s="51">
        <f t="shared" si="0"/>
        <v>252858</v>
      </c>
      <c r="G29" s="52" t="s">
        <v>136</v>
      </c>
      <c r="H29" s="53">
        <f t="shared" si="1"/>
        <v>1</v>
      </c>
      <c r="I29" s="47" t="s">
        <v>144</v>
      </c>
      <c r="J29" s="53">
        <v>1</v>
      </c>
      <c r="K29" s="53">
        <v>1</v>
      </c>
    </row>
    <row r="30" spans="2:11" ht="25.5" x14ac:dyDescent="0.25">
      <c r="B30" s="98" t="s">
        <v>31</v>
      </c>
      <c r="C30" s="50" t="s">
        <v>16</v>
      </c>
      <c r="D30" s="84">
        <v>18988</v>
      </c>
      <c r="E30" s="50"/>
      <c r="F30" s="51">
        <f t="shared" si="0"/>
        <v>18988</v>
      </c>
      <c r="G30" s="52" t="s">
        <v>136</v>
      </c>
      <c r="H30" s="53">
        <f t="shared" si="1"/>
        <v>1</v>
      </c>
      <c r="I30" s="47" t="s">
        <v>144</v>
      </c>
      <c r="J30" s="53">
        <v>1</v>
      </c>
      <c r="K30" s="53">
        <v>1</v>
      </c>
    </row>
    <row r="31" spans="2:11" ht="45" customHeight="1" x14ac:dyDescent="0.25">
      <c r="B31" s="49" t="s">
        <v>32</v>
      </c>
      <c r="C31" s="50" t="s">
        <v>16</v>
      </c>
      <c r="D31" s="84">
        <v>507691</v>
      </c>
      <c r="E31" s="50"/>
      <c r="F31" s="51">
        <f t="shared" si="0"/>
        <v>507691</v>
      </c>
      <c r="G31" s="52" t="s">
        <v>136</v>
      </c>
      <c r="H31" s="53">
        <f t="shared" si="1"/>
        <v>1</v>
      </c>
      <c r="I31" s="47" t="s">
        <v>144</v>
      </c>
      <c r="J31" s="53">
        <v>1</v>
      </c>
      <c r="K31" s="53">
        <v>1</v>
      </c>
    </row>
    <row r="32" spans="2:11" ht="25.5" x14ac:dyDescent="0.25">
      <c r="B32" s="49" t="s">
        <v>106</v>
      </c>
      <c r="C32" s="50" t="s">
        <v>16</v>
      </c>
      <c r="D32" s="84">
        <v>4475104.25</v>
      </c>
      <c r="E32" s="50"/>
      <c r="F32" s="51">
        <f t="shared" si="0"/>
        <v>4475104.25</v>
      </c>
      <c r="G32" s="52" t="s">
        <v>136</v>
      </c>
      <c r="H32" s="53">
        <f t="shared" si="1"/>
        <v>1</v>
      </c>
      <c r="I32" s="47" t="s">
        <v>144</v>
      </c>
      <c r="J32" s="53">
        <v>1</v>
      </c>
      <c r="K32" s="53">
        <v>1</v>
      </c>
    </row>
    <row r="33" spans="2:13" ht="39.75" customHeight="1" x14ac:dyDescent="0.25">
      <c r="B33" s="49" t="s">
        <v>107</v>
      </c>
      <c r="C33" s="50" t="s">
        <v>16</v>
      </c>
      <c r="D33" s="84">
        <v>21980</v>
      </c>
      <c r="E33" s="50"/>
      <c r="F33" s="51">
        <f t="shared" si="0"/>
        <v>21980</v>
      </c>
      <c r="G33" s="50" t="s">
        <v>137</v>
      </c>
      <c r="H33" s="53">
        <f t="shared" si="1"/>
        <v>1</v>
      </c>
      <c r="I33" s="47" t="s">
        <v>150</v>
      </c>
      <c r="J33" s="53">
        <v>1</v>
      </c>
      <c r="K33" s="53">
        <v>1</v>
      </c>
    </row>
    <row r="34" spans="2:13" ht="15" customHeight="1" x14ac:dyDescent="0.25">
      <c r="B34" s="132" t="s">
        <v>82</v>
      </c>
      <c r="C34" s="132"/>
      <c r="D34" s="79">
        <f>SUM(D12:D33)</f>
        <v>56632322.409999996</v>
      </c>
      <c r="E34" s="80"/>
      <c r="F34" s="81">
        <f>SUM(F12:F33)</f>
        <v>56632322.409999996</v>
      </c>
      <c r="G34" s="68"/>
      <c r="H34" s="69"/>
      <c r="I34" s="70"/>
      <c r="J34" s="69"/>
      <c r="K34" s="69"/>
    </row>
    <row r="35" spans="2:13" ht="15" customHeight="1" x14ac:dyDescent="0.25">
      <c r="B35" s="73"/>
      <c r="C35" s="73"/>
      <c r="D35" s="74"/>
      <c r="E35" s="68"/>
      <c r="F35" s="75"/>
      <c r="G35" s="68"/>
      <c r="H35" s="69"/>
      <c r="I35" s="70"/>
      <c r="J35" s="69"/>
      <c r="K35" s="69"/>
    </row>
    <row r="36" spans="2:13" x14ac:dyDescent="0.25">
      <c r="B36" s="33"/>
      <c r="C36" s="59"/>
      <c r="D36" s="24"/>
      <c r="E36" s="33"/>
      <c r="F36" s="33"/>
      <c r="G36" s="33"/>
      <c r="H36" s="33"/>
      <c r="I36" s="33"/>
      <c r="K36" s="33"/>
      <c r="L36" s="33"/>
      <c r="M36" s="33"/>
    </row>
    <row r="37" spans="2:13" x14ac:dyDescent="0.25">
      <c r="B37" s="59"/>
      <c r="C37" s="34"/>
      <c r="D37" s="23"/>
      <c r="E37" s="33"/>
      <c r="F37" s="33"/>
      <c r="G37" s="33"/>
      <c r="H37" s="33"/>
      <c r="I37" s="33"/>
      <c r="K37" s="33"/>
      <c r="L37" s="33"/>
      <c r="M37" s="33"/>
    </row>
    <row r="38" spans="2:13" x14ac:dyDescent="0.25">
      <c r="B38" s="59"/>
      <c r="C38" s="34"/>
      <c r="D38" s="72"/>
      <c r="E38" s="72"/>
      <c r="F38" s="72"/>
      <c r="G38" s="72"/>
      <c r="H38" s="72"/>
      <c r="I38" s="33"/>
      <c r="J38" s="72"/>
      <c r="K38" s="72"/>
      <c r="L38" s="72"/>
      <c r="M38" s="33"/>
    </row>
    <row r="39" spans="2:13" x14ac:dyDescent="0.25">
      <c r="B39" s="59"/>
      <c r="C39" s="34"/>
      <c r="D39" s="72"/>
      <c r="E39" s="72"/>
      <c r="F39" s="72"/>
      <c r="G39" s="72"/>
      <c r="H39" s="72"/>
      <c r="I39" s="33"/>
      <c r="J39" s="133"/>
      <c r="K39" s="133"/>
      <c r="L39" s="133"/>
    </row>
    <row r="40" spans="2:13" x14ac:dyDescent="0.25">
      <c r="B40" s="134" t="s">
        <v>33</v>
      </c>
      <c r="C40" s="134"/>
      <c r="D40" s="134"/>
      <c r="E40" s="134"/>
      <c r="F40" s="34"/>
      <c r="G40" s="34"/>
      <c r="H40" s="134" t="s">
        <v>34</v>
      </c>
      <c r="I40" s="134"/>
      <c r="J40" s="134"/>
      <c r="K40" s="33"/>
      <c r="L40" s="33"/>
    </row>
    <row r="41" spans="2:13" x14ac:dyDescent="0.25">
      <c r="B41" s="33"/>
      <c r="C41" s="33"/>
      <c r="D41" s="34"/>
      <c r="E41" s="34"/>
      <c r="F41" s="34"/>
      <c r="G41" s="34"/>
      <c r="H41" s="33"/>
      <c r="I41" s="33"/>
      <c r="K41" s="33"/>
      <c r="L41" s="33"/>
    </row>
    <row r="42" spans="2:13" x14ac:dyDescent="0.25">
      <c r="B42" s="33"/>
      <c r="C42" s="33"/>
      <c r="D42" s="34"/>
      <c r="E42" s="34"/>
      <c r="F42" s="34"/>
      <c r="G42" s="34" t="s">
        <v>39</v>
      </c>
      <c r="H42" s="33"/>
      <c r="I42" s="33"/>
      <c r="K42" s="33"/>
      <c r="L42" s="33"/>
    </row>
    <row r="43" spans="2:13" x14ac:dyDescent="0.25">
      <c r="B43" s="23"/>
      <c r="C43" s="33"/>
      <c r="D43" s="34"/>
      <c r="E43" s="34"/>
      <c r="F43" s="34"/>
      <c r="G43" s="34"/>
      <c r="H43" s="33"/>
      <c r="I43" s="33"/>
      <c r="K43" s="33"/>
      <c r="L43" s="33"/>
    </row>
    <row r="44" spans="2:13" x14ac:dyDescent="0.25">
      <c r="B44" s="134" t="s">
        <v>35</v>
      </c>
      <c r="C44" s="134"/>
      <c r="D44" s="134"/>
      <c r="E44" s="134"/>
      <c r="F44" s="76"/>
      <c r="G44" s="76"/>
      <c r="H44" s="134" t="s">
        <v>36</v>
      </c>
      <c r="I44" s="134"/>
      <c r="J44" s="134"/>
      <c r="K44" s="33"/>
      <c r="L44" s="33"/>
    </row>
    <row r="45" spans="2:13" x14ac:dyDescent="0.25">
      <c r="B45" s="134" t="s">
        <v>37</v>
      </c>
      <c r="C45" s="134"/>
      <c r="D45" s="134"/>
      <c r="E45" s="134"/>
      <c r="F45" s="76"/>
      <c r="G45" s="76"/>
      <c r="H45" s="134" t="s">
        <v>38</v>
      </c>
      <c r="I45" s="134"/>
      <c r="J45" s="134"/>
      <c r="K45" s="33"/>
      <c r="L45" s="33"/>
    </row>
    <row r="46" spans="2:13" x14ac:dyDescent="0.25">
      <c r="B46" s="59"/>
      <c r="C46" s="34"/>
      <c r="D46" s="34"/>
      <c r="E46" s="135"/>
      <c r="F46" s="135"/>
      <c r="G46" s="135"/>
      <c r="H46" s="135"/>
      <c r="I46" s="135"/>
      <c r="K46" s="33"/>
      <c r="L46" s="33"/>
    </row>
    <row r="47" spans="2:13" x14ac:dyDescent="0.25">
      <c r="B47" s="59"/>
      <c r="C47" s="34"/>
      <c r="D47" s="34"/>
      <c r="E47" s="135"/>
      <c r="F47" s="135"/>
      <c r="G47" s="135"/>
      <c r="H47" s="135"/>
      <c r="I47" s="135"/>
      <c r="K47" s="33"/>
      <c r="L47" s="33"/>
    </row>
    <row r="48" spans="2:13" x14ac:dyDescent="0.25">
      <c r="B48" s="59"/>
      <c r="C48" s="34"/>
      <c r="D48" s="34"/>
      <c r="E48" s="135"/>
      <c r="F48" s="135"/>
      <c r="G48" s="135"/>
      <c r="H48" s="135"/>
      <c r="I48" s="135"/>
      <c r="K48" s="33"/>
      <c r="L48" s="33"/>
      <c r="M48" s="33"/>
    </row>
    <row r="49" spans="2:13" x14ac:dyDescent="0.25">
      <c r="B49" s="59"/>
      <c r="C49" s="34"/>
      <c r="D49" s="34"/>
      <c r="E49" s="34"/>
      <c r="F49" s="34"/>
      <c r="G49" s="34"/>
      <c r="H49" s="23"/>
      <c r="I49" s="33"/>
      <c r="K49" s="33"/>
      <c r="L49" s="33"/>
      <c r="M49" s="33"/>
    </row>
    <row r="50" spans="2:13" x14ac:dyDescent="0.25">
      <c r="B50" s="59"/>
      <c r="C50" s="34"/>
      <c r="D50" s="33"/>
      <c r="E50" s="33"/>
      <c r="F50" s="33"/>
      <c r="G50" s="33"/>
      <c r="H50" s="23"/>
      <c r="I50" s="33"/>
      <c r="K50" s="33"/>
      <c r="L50" s="33"/>
      <c r="M50" s="33"/>
    </row>
    <row r="51" spans="2:13" x14ac:dyDescent="0.25">
      <c r="B51" s="59"/>
      <c r="C51" s="34"/>
      <c r="D51" s="33"/>
      <c r="E51" s="33"/>
      <c r="F51" s="33"/>
      <c r="G51" s="33"/>
      <c r="H51" s="33"/>
      <c r="I51" s="33"/>
      <c r="K51" s="33"/>
      <c r="L51" s="33"/>
      <c r="M51" s="33"/>
    </row>
    <row r="52" spans="2:13" x14ac:dyDescent="0.25">
      <c r="B52" s="59"/>
      <c r="C52" s="34"/>
      <c r="D52" s="33"/>
      <c r="E52" s="33"/>
      <c r="F52" s="33"/>
      <c r="G52" s="33"/>
      <c r="H52" s="33"/>
      <c r="I52" s="24"/>
      <c r="K52" s="26"/>
      <c r="L52" s="33"/>
      <c r="M52" s="33"/>
    </row>
    <row r="53" spans="2:13" x14ac:dyDescent="0.25">
      <c r="C53" s="59"/>
      <c r="D53" s="34"/>
      <c r="E53" s="33"/>
      <c r="F53" s="33"/>
      <c r="G53" s="23"/>
      <c r="H53" s="33"/>
      <c r="I53" s="33"/>
      <c r="K53" s="33"/>
      <c r="L53" s="33"/>
      <c r="M53" s="33"/>
    </row>
    <row r="54" spans="2:13" x14ac:dyDescent="0.25">
      <c r="C54" s="59"/>
      <c r="D54" s="34"/>
      <c r="E54" s="33"/>
      <c r="F54" s="33"/>
      <c r="G54" s="33"/>
      <c r="H54" s="33"/>
      <c r="I54" s="33"/>
      <c r="K54" s="33"/>
      <c r="L54" s="33"/>
      <c r="M54" s="33"/>
    </row>
    <row r="55" spans="2:13" x14ac:dyDescent="0.25">
      <c r="C55" s="59"/>
      <c r="D55" s="34"/>
      <c r="E55" s="33"/>
      <c r="F55" s="33"/>
      <c r="G55" s="33"/>
      <c r="H55" s="24"/>
      <c r="I55" s="33"/>
      <c r="J55" s="26"/>
      <c r="K55" s="33"/>
      <c r="L55" s="33"/>
      <c r="M55" s="33"/>
    </row>
    <row r="56" spans="2:13" x14ac:dyDescent="0.25">
      <c r="C56" s="59"/>
      <c r="D56" s="34"/>
      <c r="E56" s="33"/>
      <c r="F56" s="33"/>
      <c r="G56" s="33"/>
      <c r="H56" s="25"/>
      <c r="I56" s="33"/>
      <c r="J56" s="26"/>
      <c r="K56" s="33"/>
      <c r="L56" s="33"/>
      <c r="M56" s="33"/>
    </row>
    <row r="57" spans="2:13" x14ac:dyDescent="0.25">
      <c r="C57" s="59"/>
      <c r="D57" s="34"/>
      <c r="E57" s="33"/>
      <c r="F57" s="33"/>
      <c r="G57" s="33"/>
      <c r="H57" s="24"/>
      <c r="I57" s="33"/>
      <c r="J57" s="26"/>
      <c r="K57" s="33"/>
      <c r="L57" s="33"/>
      <c r="M57" s="33"/>
    </row>
    <row r="58" spans="2:13" x14ac:dyDescent="0.25">
      <c r="C58" s="59"/>
      <c r="D58" s="34"/>
      <c r="E58" s="33"/>
      <c r="F58" s="33"/>
      <c r="G58" s="33"/>
      <c r="H58" s="25"/>
      <c r="I58" s="33"/>
      <c r="J58" s="26"/>
      <c r="K58" s="33"/>
      <c r="L58" s="33"/>
      <c r="M58" s="33"/>
    </row>
    <row r="59" spans="2:13" x14ac:dyDescent="0.25">
      <c r="C59" s="59"/>
      <c r="D59" s="34"/>
      <c r="E59" s="33"/>
      <c r="F59" s="33"/>
      <c r="G59" s="33"/>
      <c r="H59" s="25"/>
      <c r="I59" s="33"/>
      <c r="J59" s="26"/>
      <c r="K59" s="33"/>
      <c r="L59" s="33"/>
      <c r="M59" s="33"/>
    </row>
    <row r="60" spans="2:13" x14ac:dyDescent="0.25">
      <c r="H60" s="5"/>
      <c r="J60" s="32"/>
    </row>
    <row r="61" spans="2:13" x14ac:dyDescent="0.25">
      <c r="F61" s="10"/>
      <c r="H61" s="3"/>
    </row>
    <row r="62" spans="2:13" x14ac:dyDescent="0.25">
      <c r="F62" s="10"/>
      <c r="H62" s="5"/>
      <c r="I62" s="4"/>
    </row>
    <row r="63" spans="2:13" x14ac:dyDescent="0.25">
      <c r="F63" s="10"/>
      <c r="H63" s="3"/>
      <c r="J63" s="32"/>
    </row>
    <row r="64" spans="2:13" x14ac:dyDescent="0.25">
      <c r="F64" s="10"/>
      <c r="H64" s="5"/>
      <c r="I64" s="4"/>
    </row>
    <row r="65" spans="4:10" x14ac:dyDescent="0.25">
      <c r="F65" s="10"/>
      <c r="H65" s="3"/>
    </row>
    <row r="66" spans="4:10" x14ac:dyDescent="0.25">
      <c r="F66" s="10"/>
      <c r="H66" s="5"/>
    </row>
    <row r="67" spans="4:10" x14ac:dyDescent="0.25">
      <c r="F67" s="10"/>
      <c r="G67" s="4"/>
      <c r="H67" s="3"/>
      <c r="J67" s="37"/>
    </row>
    <row r="68" spans="4:10" x14ac:dyDescent="0.25">
      <c r="E68" s="8"/>
      <c r="G68" s="60"/>
      <c r="H68" s="5"/>
      <c r="J68" s="32"/>
    </row>
    <row r="70" spans="4:10" x14ac:dyDescent="0.25">
      <c r="D70" s="3"/>
    </row>
    <row r="71" spans="4:10" x14ac:dyDescent="0.25">
      <c r="D71" s="60"/>
    </row>
    <row r="72" spans="4:10" ht="15.75" x14ac:dyDescent="0.25">
      <c r="D72" s="15"/>
    </row>
    <row r="73" spans="4:10" x14ac:dyDescent="0.25">
      <c r="D73" s="60"/>
      <c r="G73" s="11"/>
    </row>
    <row r="74" spans="4:10" x14ac:dyDescent="0.25">
      <c r="G74" s="6"/>
    </row>
    <row r="75" spans="4:10" x14ac:dyDescent="0.25">
      <c r="D75" s="9"/>
      <c r="G75" s="12"/>
    </row>
    <row r="76" spans="4:10" ht="15.75" x14ac:dyDescent="0.25">
      <c r="D76" s="10"/>
      <c r="G76" s="13"/>
    </row>
    <row r="77" spans="4:10" ht="15.75" x14ac:dyDescent="0.25">
      <c r="D77" s="10"/>
      <c r="E77" s="1"/>
      <c r="G77" s="13"/>
    </row>
    <row r="78" spans="4:10" ht="15.75" x14ac:dyDescent="0.25">
      <c r="D78" s="10"/>
      <c r="G78" s="13"/>
    </row>
    <row r="79" spans="4:10" ht="15.75" x14ac:dyDescent="0.25">
      <c r="D79" s="10"/>
      <c r="G79" s="13"/>
    </row>
    <row r="80" spans="4:10" ht="15.75" x14ac:dyDescent="0.25">
      <c r="D80" s="10"/>
      <c r="G80" s="13"/>
    </row>
    <row r="81" spans="4:11" ht="15.75" x14ac:dyDescent="0.25">
      <c r="D81" s="10"/>
      <c r="G81" s="13"/>
      <c r="H81" s="4"/>
    </row>
    <row r="82" spans="4:11" x14ac:dyDescent="0.25">
      <c r="D82" s="10"/>
    </row>
    <row r="83" spans="4:11" x14ac:dyDescent="0.25">
      <c r="D83" s="10"/>
    </row>
    <row r="84" spans="4:11" x14ac:dyDescent="0.25">
      <c r="D84" s="10"/>
    </row>
    <row r="85" spans="4:11" x14ac:dyDescent="0.25">
      <c r="D85" s="10"/>
      <c r="J85" s="38"/>
    </row>
    <row r="86" spans="4:11" x14ac:dyDescent="0.25">
      <c r="D86" s="10"/>
      <c r="J86" s="39"/>
    </row>
    <row r="87" spans="4:11" x14ac:dyDescent="0.25">
      <c r="G87" s="1"/>
      <c r="J87" s="40"/>
    </row>
    <row r="88" spans="4:11" x14ac:dyDescent="0.25">
      <c r="J88" s="41"/>
    </row>
    <row r="89" spans="4:11" x14ac:dyDescent="0.25">
      <c r="H89" s="1"/>
      <c r="J89" s="41"/>
    </row>
    <row r="90" spans="4:11" x14ac:dyDescent="0.25">
      <c r="E90" s="1"/>
      <c r="J90" s="41"/>
    </row>
    <row r="91" spans="4:11" x14ac:dyDescent="0.25">
      <c r="D91" s="6"/>
      <c r="J91" s="41"/>
    </row>
    <row r="92" spans="4:11" x14ac:dyDescent="0.25">
      <c r="D92" s="6"/>
      <c r="J92" s="41"/>
    </row>
    <row r="93" spans="4:11" x14ac:dyDescent="0.25">
      <c r="D93" s="6"/>
      <c r="J93" s="41"/>
      <c r="K93" s="1"/>
    </row>
    <row r="94" spans="4:11" x14ac:dyDescent="0.25">
      <c r="D94" s="6"/>
      <c r="J94" s="42"/>
    </row>
    <row r="95" spans="4:11" x14ac:dyDescent="0.25">
      <c r="D95" s="6"/>
    </row>
    <row r="97" spans="2:11" x14ac:dyDescent="0.25">
      <c r="B97" s="9"/>
      <c r="I97" s="3"/>
    </row>
    <row r="98" spans="2:11" x14ac:dyDescent="0.25">
      <c r="B98" s="10"/>
      <c r="I98" s="60"/>
    </row>
    <row r="99" spans="2:11" ht="15.75" x14ac:dyDescent="0.25">
      <c r="B99" s="10"/>
      <c r="E99" s="4"/>
      <c r="F99" s="7"/>
      <c r="G99" s="1"/>
      <c r="I99" s="15"/>
    </row>
    <row r="100" spans="2:11" x14ac:dyDescent="0.25">
      <c r="I100" s="131"/>
    </row>
    <row r="101" spans="2:11" x14ac:dyDescent="0.25">
      <c r="E101" s="7"/>
      <c r="I101" s="131"/>
      <c r="J101" s="22"/>
    </row>
    <row r="106" spans="2:11" x14ac:dyDescent="0.25">
      <c r="C106" s="28"/>
      <c r="J106" s="43"/>
    </row>
    <row r="107" spans="2:11" x14ac:dyDescent="0.25">
      <c r="J107" s="44"/>
    </row>
    <row r="108" spans="2:11" x14ac:dyDescent="0.25">
      <c r="J108" s="45"/>
    </row>
    <row r="109" spans="2:11" x14ac:dyDescent="0.25">
      <c r="J109" s="44"/>
      <c r="K109" s="1"/>
    </row>
    <row r="111" spans="2:11" x14ac:dyDescent="0.25">
      <c r="H111" s="1"/>
    </row>
    <row r="117" spans="4:11" x14ac:dyDescent="0.25">
      <c r="D117" s="9"/>
    </row>
    <row r="118" spans="4:11" x14ac:dyDescent="0.25">
      <c r="D118" s="10"/>
    </row>
    <row r="119" spans="4:11" x14ac:dyDescent="0.25">
      <c r="D119" s="10"/>
    </row>
    <row r="120" spans="4:11" x14ac:dyDescent="0.25">
      <c r="D120" s="10"/>
      <c r="J120" s="34"/>
      <c r="K120" s="7"/>
    </row>
    <row r="121" spans="4:11" x14ac:dyDescent="0.25">
      <c r="D121" s="10"/>
      <c r="E121" s="1"/>
      <c r="F121" s="9"/>
      <c r="H121" s="9"/>
      <c r="I121" s="1"/>
      <c r="J121" s="34"/>
      <c r="K121" s="7"/>
    </row>
    <row r="122" spans="4:11" x14ac:dyDescent="0.25">
      <c r="D122" s="10"/>
      <c r="F122" s="10"/>
      <c r="H122" s="10"/>
      <c r="J122" s="34"/>
      <c r="K122" s="7"/>
    </row>
    <row r="123" spans="4:11" x14ac:dyDescent="0.25">
      <c r="D123" s="10"/>
      <c r="F123" s="10"/>
      <c r="H123" s="10"/>
      <c r="J123" s="34"/>
      <c r="K123" s="7"/>
    </row>
    <row r="124" spans="4:11" x14ac:dyDescent="0.25">
      <c r="D124" s="10"/>
      <c r="J124" s="34"/>
      <c r="K124" s="7"/>
    </row>
    <row r="125" spans="4:11" x14ac:dyDescent="0.25">
      <c r="D125" s="10"/>
      <c r="J125" s="34"/>
      <c r="K125" s="7"/>
    </row>
    <row r="126" spans="4:11" x14ac:dyDescent="0.25">
      <c r="D126" s="10"/>
      <c r="J126" s="34"/>
      <c r="K126" s="7"/>
    </row>
    <row r="127" spans="4:11" x14ac:dyDescent="0.25">
      <c r="D127" s="10"/>
    </row>
    <row r="128" spans="4:11" x14ac:dyDescent="0.25">
      <c r="D128" s="10"/>
    </row>
    <row r="129" spans="8:9" x14ac:dyDescent="0.25">
      <c r="I129" s="7"/>
    </row>
    <row r="138" spans="8:9" x14ac:dyDescent="0.25">
      <c r="H138" s="7"/>
    </row>
    <row r="139" spans="8:9" x14ac:dyDescent="0.25">
      <c r="H139" s="8"/>
    </row>
  </sheetData>
  <mergeCells count="19">
    <mergeCell ref="D10:F10"/>
    <mergeCell ref="J10:K10"/>
    <mergeCell ref="B1:K1"/>
    <mergeCell ref="B2:K2"/>
    <mergeCell ref="B3:K3"/>
    <mergeCell ref="B4:L4"/>
    <mergeCell ref="J7:K7"/>
    <mergeCell ref="I100:I101"/>
    <mergeCell ref="B34:C34"/>
    <mergeCell ref="J39:L39"/>
    <mergeCell ref="B40:E40"/>
    <mergeCell ref="H40:J40"/>
    <mergeCell ref="B44:E44"/>
    <mergeCell ref="H44:J44"/>
    <mergeCell ref="B45:E45"/>
    <mergeCell ref="H45:J45"/>
    <mergeCell ref="E46:I46"/>
    <mergeCell ref="E47:I47"/>
    <mergeCell ref="E48:I48"/>
  </mergeCells>
  <pageMargins left="0.70866141732283472" right="0.70866141732283472" top="0.74803149606299213" bottom="0.74803149606299213" header="0.31496062992125984" footer="0.31496062992125984"/>
  <pageSetup scale="2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25"/>
  <sheetViews>
    <sheetView topLeftCell="E13" zoomScale="73" zoomScaleNormal="73" workbookViewId="0">
      <selection activeCell="E1" sqref="E1:O34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21.710937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127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39" customHeight="1" x14ac:dyDescent="0.25">
      <c r="E17" s="49" t="s">
        <v>128</v>
      </c>
      <c r="F17" s="49" t="s">
        <v>16</v>
      </c>
      <c r="G17" s="61">
        <v>397013.91</v>
      </c>
      <c r="H17" s="50"/>
      <c r="I17" s="61">
        <f t="shared" ref="I17:I19" si="0">+G17</f>
        <v>397013.91</v>
      </c>
      <c r="J17" s="52" t="s">
        <v>136</v>
      </c>
      <c r="K17" s="53">
        <f t="shared" ref="K17:K19" si="1">+M17</f>
        <v>1</v>
      </c>
      <c r="L17" s="47" t="s">
        <v>144</v>
      </c>
      <c r="M17" s="53">
        <v>1</v>
      </c>
      <c r="N17" s="53">
        <v>1</v>
      </c>
    </row>
    <row r="18" spans="5:16" ht="27.75" customHeight="1" x14ac:dyDescent="0.25">
      <c r="E18" s="49" t="s">
        <v>52</v>
      </c>
      <c r="F18" s="49" t="s">
        <v>16</v>
      </c>
      <c r="G18" s="46">
        <v>1617248.72</v>
      </c>
      <c r="H18" s="50"/>
      <c r="I18" s="61">
        <f t="shared" si="0"/>
        <v>1617248.72</v>
      </c>
      <c r="J18" s="52" t="s">
        <v>140</v>
      </c>
      <c r="K18" s="53">
        <f t="shared" si="1"/>
        <v>1</v>
      </c>
      <c r="L18" s="47" t="s">
        <v>147</v>
      </c>
      <c r="M18" s="53">
        <v>1</v>
      </c>
      <c r="N18" s="53">
        <v>1</v>
      </c>
    </row>
    <row r="19" spans="5:16" ht="39" customHeight="1" x14ac:dyDescent="0.25">
      <c r="E19" s="49" t="s">
        <v>113</v>
      </c>
      <c r="F19" s="49" t="s">
        <v>16</v>
      </c>
      <c r="G19" s="61">
        <v>546256.61</v>
      </c>
      <c r="H19" s="50"/>
      <c r="I19" s="61">
        <f t="shared" si="0"/>
        <v>546256.61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6" ht="15" customHeight="1" x14ac:dyDescent="0.25">
      <c r="E20" s="132" t="s">
        <v>82</v>
      </c>
      <c r="F20" s="132"/>
      <c r="G20" s="79">
        <f>SUM(G17:G19)</f>
        <v>2560519.2399999998</v>
      </c>
      <c r="H20" s="80"/>
      <c r="I20" s="81">
        <f>SUM(I17:I19)</f>
        <v>2560519.2399999998</v>
      </c>
      <c r="J20" s="68"/>
      <c r="K20" s="69"/>
      <c r="L20" s="70"/>
      <c r="M20" s="69"/>
      <c r="N20" s="69"/>
    </row>
    <row r="21" spans="5:16" ht="15" customHeight="1" x14ac:dyDescent="0.25">
      <c r="E21" s="73"/>
      <c r="F21" s="73"/>
      <c r="G21" s="74"/>
      <c r="H21" s="68"/>
      <c r="I21" s="75"/>
      <c r="J21" s="68"/>
      <c r="K21" s="69"/>
      <c r="L21" s="70"/>
      <c r="M21" s="69"/>
      <c r="N21" s="69"/>
    </row>
    <row r="22" spans="5:16" x14ac:dyDescent="0.25">
      <c r="E22" s="33"/>
      <c r="F22" s="59"/>
      <c r="G22" s="24"/>
      <c r="H22" s="33"/>
      <c r="I22" s="33"/>
      <c r="J22" s="33"/>
      <c r="K22" s="33"/>
      <c r="L22" s="33"/>
      <c r="N22" s="33"/>
      <c r="O22" s="33"/>
      <c r="P22" s="33"/>
    </row>
    <row r="23" spans="5:16" x14ac:dyDescent="0.25">
      <c r="E23" s="59"/>
      <c r="F23" s="34"/>
      <c r="G23" s="23"/>
      <c r="H23" s="33"/>
      <c r="I23" s="33"/>
      <c r="J23" s="33"/>
      <c r="K23" s="33"/>
      <c r="L23" s="33"/>
      <c r="N23" s="33"/>
      <c r="O23" s="33"/>
      <c r="P23" s="33"/>
    </row>
    <row r="24" spans="5:16" x14ac:dyDescent="0.25">
      <c r="E24" s="59"/>
      <c r="F24" s="34"/>
      <c r="G24" s="72"/>
      <c r="H24" s="72"/>
      <c r="I24" s="72"/>
      <c r="J24" s="72"/>
      <c r="K24" s="72"/>
      <c r="L24" s="33"/>
      <c r="M24" s="72"/>
      <c r="N24" s="72"/>
      <c r="O24" s="72"/>
      <c r="P24" s="33"/>
    </row>
    <row r="25" spans="5:16" x14ac:dyDescent="0.25">
      <c r="E25" s="59"/>
      <c r="F25" s="34"/>
      <c r="G25" s="72"/>
      <c r="H25" s="72"/>
      <c r="I25" s="72"/>
      <c r="J25" s="72"/>
      <c r="K25" s="72"/>
      <c r="L25" s="33"/>
      <c r="M25" s="133"/>
      <c r="N25" s="133"/>
      <c r="O25" s="133"/>
    </row>
    <row r="26" spans="5:16" x14ac:dyDescent="0.25">
      <c r="E26" s="134" t="s">
        <v>33</v>
      </c>
      <c r="F26" s="134"/>
      <c r="G26" s="134"/>
      <c r="H26" s="134"/>
      <c r="I26" s="34"/>
      <c r="J26" s="34"/>
      <c r="K26" s="134" t="s">
        <v>34</v>
      </c>
      <c r="L26" s="134"/>
      <c r="M26" s="134"/>
      <c r="N26" s="33"/>
      <c r="O26" s="33"/>
    </row>
    <row r="27" spans="5:16" x14ac:dyDescent="0.25">
      <c r="E27" s="33"/>
      <c r="F27" s="33"/>
      <c r="G27" s="34"/>
      <c r="H27" s="34"/>
      <c r="I27" s="34"/>
      <c r="J27" s="34"/>
      <c r="K27" s="33"/>
      <c r="L27" s="33"/>
      <c r="N27" s="33"/>
      <c r="O27" s="33"/>
    </row>
    <row r="28" spans="5:16" x14ac:dyDescent="0.25">
      <c r="E28" s="33"/>
      <c r="F28" s="33"/>
      <c r="G28" s="34"/>
      <c r="H28" s="34"/>
      <c r="I28" s="34"/>
      <c r="J28" s="34"/>
      <c r="K28" s="33"/>
      <c r="L28" s="33"/>
      <c r="N28" s="33"/>
      <c r="O28" s="33"/>
    </row>
    <row r="29" spans="5:16" x14ac:dyDescent="0.25">
      <c r="E29" s="23"/>
      <c r="F29" s="33"/>
      <c r="G29" s="34"/>
      <c r="H29" s="34"/>
      <c r="I29" s="34"/>
      <c r="J29" s="34"/>
      <c r="K29" s="33"/>
      <c r="L29" s="33"/>
      <c r="N29" s="33"/>
      <c r="O29" s="33"/>
    </row>
    <row r="30" spans="5:16" x14ac:dyDescent="0.25">
      <c r="E30" s="134" t="s">
        <v>35</v>
      </c>
      <c r="F30" s="134"/>
      <c r="G30" s="134"/>
      <c r="H30" s="134"/>
      <c r="I30" s="76"/>
      <c r="J30" s="76"/>
      <c r="K30" s="134" t="s">
        <v>36</v>
      </c>
      <c r="L30" s="134"/>
      <c r="M30" s="134"/>
      <c r="N30" s="33"/>
      <c r="O30" s="33"/>
    </row>
    <row r="31" spans="5:16" x14ac:dyDescent="0.25">
      <c r="E31" s="134" t="s">
        <v>37</v>
      </c>
      <c r="F31" s="134"/>
      <c r="G31" s="134"/>
      <c r="H31" s="134"/>
      <c r="I31" s="76"/>
      <c r="J31" s="76"/>
      <c r="K31" s="134" t="s">
        <v>38</v>
      </c>
      <c r="L31" s="134"/>
      <c r="M31" s="134"/>
      <c r="N31" s="33"/>
      <c r="O31" s="33"/>
    </row>
    <row r="32" spans="5:16" x14ac:dyDescent="0.25">
      <c r="E32" s="59"/>
      <c r="F32" s="34"/>
      <c r="G32" s="34"/>
      <c r="H32" s="135"/>
      <c r="I32" s="135"/>
      <c r="J32" s="135"/>
      <c r="K32" s="135"/>
      <c r="L32" s="135"/>
      <c r="N32" s="33"/>
      <c r="O32" s="33"/>
    </row>
    <row r="33" spans="5:16" x14ac:dyDescent="0.25">
      <c r="E33" s="59"/>
      <c r="F33" s="34"/>
      <c r="G33" s="34"/>
      <c r="H33" s="135"/>
      <c r="I33" s="135"/>
      <c r="J33" s="135"/>
      <c r="K33" s="135"/>
      <c r="L33" s="135"/>
      <c r="N33" s="33"/>
      <c r="O33" s="33"/>
    </row>
    <row r="34" spans="5:16" x14ac:dyDescent="0.25">
      <c r="E34" s="59"/>
      <c r="F34" s="34"/>
      <c r="G34" s="34"/>
      <c r="H34" s="135"/>
      <c r="I34" s="135"/>
      <c r="J34" s="135"/>
      <c r="K34" s="135"/>
      <c r="L34" s="135"/>
      <c r="N34" s="33"/>
      <c r="O34" s="33"/>
      <c r="P34" s="33"/>
    </row>
    <row r="35" spans="5:16" x14ac:dyDescent="0.25">
      <c r="E35" s="59"/>
      <c r="F35" s="34"/>
      <c r="G35" s="34"/>
      <c r="H35" s="34"/>
      <c r="I35" s="34"/>
      <c r="J35" s="34"/>
      <c r="K35" s="23"/>
      <c r="L35" s="33"/>
      <c r="N35" s="33"/>
      <c r="O35" s="33"/>
      <c r="P35" s="33"/>
    </row>
    <row r="36" spans="5:16" x14ac:dyDescent="0.25">
      <c r="E36" s="59"/>
      <c r="F36" s="34"/>
      <c r="G36" s="33"/>
      <c r="H36" s="33"/>
      <c r="I36" s="33"/>
      <c r="J36" s="33"/>
      <c r="K36" s="23"/>
      <c r="L36" s="33"/>
      <c r="N36" s="33"/>
      <c r="O36" s="33"/>
      <c r="P36" s="33"/>
    </row>
    <row r="37" spans="5:16" x14ac:dyDescent="0.25">
      <c r="E37" s="59"/>
      <c r="F37" s="34"/>
      <c r="G37" s="33"/>
      <c r="H37" s="33"/>
      <c r="I37" s="33"/>
      <c r="J37" s="33"/>
      <c r="K37" s="33"/>
      <c r="L37" s="33"/>
      <c r="N37" s="33"/>
      <c r="O37" s="33"/>
      <c r="P37" s="33"/>
    </row>
    <row r="38" spans="5:16" x14ac:dyDescent="0.25">
      <c r="E38" s="59"/>
      <c r="F38" s="34"/>
      <c r="G38" s="33"/>
      <c r="H38" s="33"/>
      <c r="I38" s="33"/>
      <c r="J38" s="33"/>
      <c r="K38" s="33"/>
      <c r="L38" s="24"/>
      <c r="N38" s="26"/>
      <c r="O38" s="33"/>
      <c r="P38" s="33"/>
    </row>
    <row r="39" spans="5:16" x14ac:dyDescent="0.25">
      <c r="F39" s="59"/>
      <c r="G39" s="34"/>
      <c r="H39" s="33"/>
      <c r="I39" s="33"/>
      <c r="J39" s="23"/>
      <c r="K39" s="33"/>
      <c r="L39" s="33"/>
      <c r="N39" s="33"/>
      <c r="O39" s="33"/>
      <c r="P39" s="33"/>
    </row>
    <row r="40" spans="5:16" x14ac:dyDescent="0.25">
      <c r="F40" s="59"/>
      <c r="G40" s="34"/>
      <c r="H40" s="33"/>
      <c r="I40" s="33"/>
      <c r="J40" s="33"/>
      <c r="K40" s="33"/>
      <c r="L40" s="33"/>
      <c r="N40" s="33"/>
      <c r="O40" s="33"/>
      <c r="P40" s="33"/>
    </row>
    <row r="41" spans="5:16" x14ac:dyDescent="0.25">
      <c r="F41" s="59"/>
      <c r="G41" s="34"/>
      <c r="H41" s="33"/>
      <c r="I41" s="33"/>
      <c r="J41" s="33"/>
      <c r="K41" s="24"/>
      <c r="L41" s="33"/>
      <c r="M41" s="26"/>
      <c r="N41" s="33"/>
      <c r="O41" s="33"/>
      <c r="P41" s="33"/>
    </row>
    <row r="42" spans="5:16" x14ac:dyDescent="0.25">
      <c r="F42" s="59"/>
      <c r="G42" s="34"/>
      <c r="H42" s="33"/>
      <c r="I42" s="33"/>
      <c r="J42" s="33"/>
      <c r="K42" s="25"/>
      <c r="L42" s="33"/>
      <c r="M42" s="26"/>
      <c r="N42" s="33"/>
      <c r="O42" s="33"/>
      <c r="P42" s="33"/>
    </row>
    <row r="43" spans="5:16" x14ac:dyDescent="0.25">
      <c r="F43" s="59"/>
      <c r="G43" s="34"/>
      <c r="H43" s="33"/>
      <c r="I43" s="33"/>
      <c r="J43" s="33"/>
      <c r="K43" s="24"/>
      <c r="L43" s="33"/>
      <c r="M43" s="26"/>
      <c r="N43" s="33"/>
      <c r="O43" s="33"/>
      <c r="P43" s="33"/>
    </row>
    <row r="44" spans="5:16" x14ac:dyDescent="0.25">
      <c r="F44" s="59"/>
      <c r="G44" s="34"/>
      <c r="H44" s="33"/>
      <c r="I44" s="33"/>
      <c r="J44" s="33"/>
      <c r="K44" s="25"/>
      <c r="L44" s="33"/>
      <c r="M44" s="26"/>
      <c r="N44" s="33"/>
      <c r="O44" s="33"/>
      <c r="P44" s="33"/>
    </row>
    <row r="45" spans="5:16" x14ac:dyDescent="0.25">
      <c r="F45" s="59"/>
      <c r="G45" s="34"/>
      <c r="H45" s="33"/>
      <c r="I45" s="33"/>
      <c r="J45" s="33"/>
      <c r="K45" s="25"/>
      <c r="L45" s="33"/>
      <c r="M45" s="26"/>
      <c r="N45" s="33"/>
      <c r="O45" s="33"/>
      <c r="P45" s="33"/>
    </row>
    <row r="46" spans="5:16" x14ac:dyDescent="0.25">
      <c r="K46" s="5"/>
      <c r="M46" s="32"/>
    </row>
    <row r="47" spans="5:16" x14ac:dyDescent="0.25">
      <c r="I47" s="10"/>
      <c r="K47" s="3"/>
    </row>
    <row r="48" spans="5:16" x14ac:dyDescent="0.25">
      <c r="I48" s="10"/>
      <c r="K48" s="5"/>
      <c r="L48" s="4"/>
    </row>
    <row r="49" spans="7:13" x14ac:dyDescent="0.25">
      <c r="I49" s="10"/>
      <c r="K49" s="3"/>
      <c r="M49" s="32"/>
    </row>
    <row r="50" spans="7:13" x14ac:dyDescent="0.25">
      <c r="I50" s="10"/>
      <c r="K50" s="5"/>
      <c r="L50" s="4"/>
    </row>
    <row r="51" spans="7:13" x14ac:dyDescent="0.25">
      <c r="I51" s="10"/>
      <c r="K51" s="3"/>
    </row>
    <row r="52" spans="7:13" x14ac:dyDescent="0.25">
      <c r="I52" s="10"/>
      <c r="K52" s="5"/>
    </row>
    <row r="53" spans="7:13" x14ac:dyDescent="0.25">
      <c r="I53" s="10"/>
      <c r="J53" s="4"/>
      <c r="K53" s="3"/>
      <c r="M53" s="37"/>
    </row>
    <row r="54" spans="7:13" x14ac:dyDescent="0.25">
      <c r="H54" s="8"/>
      <c r="J54" s="60"/>
      <c r="K54" s="5"/>
      <c r="M54" s="32"/>
    </row>
    <row r="56" spans="7:13" x14ac:dyDescent="0.25">
      <c r="G56" s="3"/>
    </row>
    <row r="57" spans="7:13" x14ac:dyDescent="0.25">
      <c r="G57" s="60"/>
    </row>
    <row r="58" spans="7:13" ht="15.75" x14ac:dyDescent="0.25">
      <c r="G58" s="15"/>
    </row>
    <row r="59" spans="7:13" x14ac:dyDescent="0.25">
      <c r="G59" s="60"/>
      <c r="J59" s="11"/>
    </row>
    <row r="60" spans="7:13" x14ac:dyDescent="0.25">
      <c r="J60" s="6"/>
    </row>
    <row r="61" spans="7:13" x14ac:dyDescent="0.25">
      <c r="G61" s="9"/>
      <c r="J61" s="12"/>
    </row>
    <row r="62" spans="7:13" ht="15.75" x14ac:dyDescent="0.25">
      <c r="G62" s="10"/>
      <c r="J62" s="13"/>
    </row>
    <row r="63" spans="7:13" ht="15.75" x14ac:dyDescent="0.25">
      <c r="G63" s="10"/>
      <c r="H63" s="1"/>
      <c r="J63" s="13"/>
    </row>
    <row r="64" spans="7:13" ht="15.75" x14ac:dyDescent="0.25">
      <c r="G64" s="10"/>
      <c r="J64" s="13"/>
    </row>
    <row r="65" spans="7:14" ht="15.75" x14ac:dyDescent="0.25">
      <c r="G65" s="10"/>
      <c r="J65" s="13"/>
    </row>
    <row r="66" spans="7:14" ht="15.75" x14ac:dyDescent="0.25">
      <c r="G66" s="10"/>
      <c r="J66" s="13"/>
    </row>
    <row r="67" spans="7:14" ht="15.75" x14ac:dyDescent="0.25">
      <c r="G67" s="10"/>
      <c r="J67" s="13"/>
      <c r="K67" s="4"/>
    </row>
    <row r="68" spans="7:14" x14ac:dyDescent="0.25">
      <c r="G68" s="10"/>
    </row>
    <row r="69" spans="7:14" x14ac:dyDescent="0.25">
      <c r="G69" s="10"/>
    </row>
    <row r="70" spans="7:14" x14ac:dyDescent="0.25">
      <c r="G70" s="10"/>
    </row>
    <row r="71" spans="7:14" x14ac:dyDescent="0.25">
      <c r="G71" s="10"/>
      <c r="M71" s="38"/>
    </row>
    <row r="72" spans="7:14" x14ac:dyDescent="0.25">
      <c r="G72" s="10"/>
      <c r="M72" s="39"/>
    </row>
    <row r="73" spans="7:14" x14ac:dyDescent="0.25">
      <c r="J73" s="1"/>
      <c r="M73" s="40"/>
    </row>
    <row r="74" spans="7:14" x14ac:dyDescent="0.25">
      <c r="M74" s="41"/>
    </row>
    <row r="75" spans="7:14" x14ac:dyDescent="0.25">
      <c r="K75" s="1"/>
      <c r="M75" s="41"/>
    </row>
    <row r="76" spans="7:14" x14ac:dyDescent="0.25">
      <c r="H76" s="1"/>
      <c r="M76" s="41"/>
    </row>
    <row r="77" spans="7:14" x14ac:dyDescent="0.25">
      <c r="G77" s="6"/>
      <c r="M77" s="41"/>
    </row>
    <row r="78" spans="7:14" x14ac:dyDescent="0.25">
      <c r="G78" s="6"/>
      <c r="M78" s="41"/>
    </row>
    <row r="79" spans="7:14" x14ac:dyDescent="0.25">
      <c r="G79" s="6"/>
      <c r="M79" s="41"/>
      <c r="N79" s="1"/>
    </row>
    <row r="80" spans="7:14" x14ac:dyDescent="0.25">
      <c r="G80" s="6"/>
      <c r="M80" s="42"/>
    </row>
    <row r="81" spans="5:14" x14ac:dyDescent="0.25">
      <c r="G81" s="6"/>
    </row>
    <row r="83" spans="5:14" x14ac:dyDescent="0.25">
      <c r="E83" s="9"/>
      <c r="L83" s="3"/>
    </row>
    <row r="84" spans="5:14" x14ac:dyDescent="0.25">
      <c r="E84" s="10"/>
      <c r="L84" s="60"/>
    </row>
    <row r="85" spans="5:14" ht="15.75" x14ac:dyDescent="0.25">
      <c r="E85" s="10"/>
      <c r="H85" s="4"/>
      <c r="I85" s="7"/>
      <c r="J85" s="1"/>
      <c r="L85" s="15"/>
    </row>
    <row r="86" spans="5:14" x14ac:dyDescent="0.25">
      <c r="L86" s="131"/>
    </row>
    <row r="87" spans="5:14" x14ac:dyDescent="0.25">
      <c r="H87" s="7"/>
      <c r="L87" s="131"/>
      <c r="M87" s="22"/>
    </row>
    <row r="92" spans="5:14" x14ac:dyDescent="0.25">
      <c r="F92" s="28"/>
      <c r="M92" s="43"/>
    </row>
    <row r="93" spans="5:14" x14ac:dyDescent="0.25">
      <c r="M93" s="44"/>
    </row>
    <row r="94" spans="5:14" x14ac:dyDescent="0.25">
      <c r="M94" s="45"/>
    </row>
    <row r="95" spans="5:14" x14ac:dyDescent="0.25">
      <c r="M95" s="44"/>
      <c r="N95" s="1"/>
    </row>
    <row r="97" spans="7:14" x14ac:dyDescent="0.25">
      <c r="K97" s="1"/>
    </row>
    <row r="103" spans="7:14" x14ac:dyDescent="0.25">
      <c r="G103" s="9"/>
    </row>
    <row r="104" spans="7:14" x14ac:dyDescent="0.25">
      <c r="G104" s="10"/>
    </row>
    <row r="105" spans="7:14" x14ac:dyDescent="0.25">
      <c r="G105" s="10"/>
    </row>
    <row r="106" spans="7:14" x14ac:dyDescent="0.25">
      <c r="G106" s="10"/>
      <c r="M106" s="34"/>
      <c r="N106" s="7"/>
    </row>
    <row r="107" spans="7:14" x14ac:dyDescent="0.25">
      <c r="G107" s="10"/>
      <c r="H107" s="1"/>
      <c r="I107" s="9"/>
      <c r="K107" s="9"/>
      <c r="L107" s="1"/>
      <c r="M107" s="34"/>
      <c r="N107" s="7"/>
    </row>
    <row r="108" spans="7:14" x14ac:dyDescent="0.25">
      <c r="G108" s="10"/>
      <c r="I108" s="10"/>
      <c r="K108" s="10"/>
      <c r="M108" s="34"/>
      <c r="N108" s="7"/>
    </row>
    <row r="109" spans="7:14" x14ac:dyDescent="0.25">
      <c r="G109" s="10"/>
      <c r="I109" s="10"/>
      <c r="K109" s="10"/>
      <c r="M109" s="34"/>
      <c r="N109" s="7"/>
    </row>
    <row r="110" spans="7:14" x14ac:dyDescent="0.25">
      <c r="G110" s="10"/>
      <c r="M110" s="34"/>
      <c r="N110" s="7"/>
    </row>
    <row r="111" spans="7:14" x14ac:dyDescent="0.25">
      <c r="G111" s="10"/>
      <c r="M111" s="34"/>
      <c r="N111" s="7"/>
    </row>
    <row r="112" spans="7:14" x14ac:dyDescent="0.25">
      <c r="G112" s="10"/>
      <c r="M112" s="34"/>
      <c r="N112" s="7"/>
    </row>
    <row r="113" spans="7:12" x14ac:dyDescent="0.25">
      <c r="G113" s="10"/>
    </row>
    <row r="114" spans="7:12" x14ac:dyDescent="0.25">
      <c r="G114" s="10"/>
    </row>
    <row r="115" spans="7:12" x14ac:dyDescent="0.25">
      <c r="L115" s="7"/>
    </row>
    <row r="124" spans="7:12" x14ac:dyDescent="0.25">
      <c r="K124" s="7"/>
    </row>
    <row r="125" spans="7:12" x14ac:dyDescent="0.25">
      <c r="K125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86:L87"/>
    <mergeCell ref="E20:F20"/>
    <mergeCell ref="M25:O25"/>
    <mergeCell ref="E26:H26"/>
    <mergeCell ref="K26:M26"/>
    <mergeCell ref="E30:H30"/>
    <mergeCell ref="K30:M30"/>
    <mergeCell ref="E31:H31"/>
    <mergeCell ref="K31:M31"/>
    <mergeCell ref="H32:L32"/>
    <mergeCell ref="H33:L33"/>
    <mergeCell ref="H34:L34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25"/>
  <sheetViews>
    <sheetView topLeftCell="E8" zoomScale="73" zoomScaleNormal="73" workbookViewId="0">
      <selection activeCell="E1" sqref="E1:O36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134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49.5" customHeight="1" x14ac:dyDescent="0.25">
      <c r="E17" s="49" t="s">
        <v>151</v>
      </c>
      <c r="F17" s="87" t="s">
        <v>16</v>
      </c>
      <c r="G17" s="61">
        <v>1500000</v>
      </c>
      <c r="H17" s="50"/>
      <c r="I17" s="51">
        <f>+G17</f>
        <v>1500000</v>
      </c>
      <c r="J17" s="52" t="s">
        <v>143</v>
      </c>
      <c r="K17" s="53">
        <f>+M17</f>
        <v>1</v>
      </c>
      <c r="L17" s="47" t="s">
        <v>152</v>
      </c>
      <c r="M17" s="53">
        <v>1</v>
      </c>
      <c r="N17" s="53">
        <v>1</v>
      </c>
    </row>
    <row r="18" spans="5:16" ht="39" customHeight="1" x14ac:dyDescent="0.25">
      <c r="E18" s="49" t="s">
        <v>135</v>
      </c>
      <c r="F18" s="87" t="s">
        <v>16</v>
      </c>
      <c r="G18" s="61">
        <v>1650000</v>
      </c>
      <c r="H18" s="50"/>
      <c r="I18" s="51">
        <f t="shared" ref="I18:I19" si="0">+G18</f>
        <v>1650000</v>
      </c>
      <c r="J18" s="52" t="s">
        <v>143</v>
      </c>
      <c r="K18" s="53">
        <f t="shared" ref="K18" si="1">+M18</f>
        <v>1</v>
      </c>
      <c r="L18" s="47" t="s">
        <v>149</v>
      </c>
      <c r="M18" s="53">
        <v>1</v>
      </c>
      <c r="N18" s="53">
        <v>1</v>
      </c>
    </row>
    <row r="19" spans="5:16" x14ac:dyDescent="0.25">
      <c r="E19" s="49" t="s">
        <v>85</v>
      </c>
      <c r="F19" s="87" t="s">
        <v>16</v>
      </c>
      <c r="G19" s="100">
        <v>2213.7600000000002</v>
      </c>
      <c r="H19" s="50"/>
      <c r="I19" s="51">
        <f t="shared" si="0"/>
        <v>2213.7600000000002</v>
      </c>
      <c r="J19" s="68"/>
      <c r="K19" s="69"/>
      <c r="L19" s="70"/>
      <c r="M19" s="69"/>
      <c r="N19" s="69"/>
    </row>
    <row r="20" spans="5:16" ht="15" customHeight="1" x14ac:dyDescent="0.25">
      <c r="E20" s="132" t="s">
        <v>82</v>
      </c>
      <c r="F20" s="132"/>
      <c r="G20" s="79">
        <f>SUM(G17:G19)</f>
        <v>3152213.76</v>
      </c>
      <c r="H20" s="80"/>
      <c r="I20" s="81">
        <f>SUM(I17:I19)</f>
        <v>3152213.76</v>
      </c>
      <c r="J20" s="33"/>
      <c r="K20" s="33"/>
      <c r="L20" s="33"/>
      <c r="N20" s="33"/>
    </row>
    <row r="21" spans="5:16" ht="15" customHeight="1" x14ac:dyDescent="0.25">
      <c r="E21" s="73"/>
      <c r="F21" s="73"/>
      <c r="G21" s="74"/>
      <c r="H21" s="68"/>
      <c r="I21" s="75"/>
      <c r="J21" s="33"/>
      <c r="K21" s="33"/>
      <c r="L21" s="33"/>
      <c r="N21" s="33"/>
    </row>
    <row r="22" spans="5:16" x14ac:dyDescent="0.25">
      <c r="E22" s="33"/>
      <c r="F22" s="59"/>
      <c r="G22" s="24"/>
      <c r="H22" s="33"/>
      <c r="I22" s="33"/>
      <c r="J22" s="33"/>
      <c r="K22" s="33"/>
      <c r="L22" s="33"/>
      <c r="N22" s="33"/>
      <c r="O22" s="33"/>
      <c r="P22" s="33"/>
    </row>
    <row r="23" spans="5:16" x14ac:dyDescent="0.25">
      <c r="E23" s="59"/>
      <c r="F23" s="34"/>
      <c r="G23" s="23"/>
      <c r="H23" s="33"/>
      <c r="I23" s="33"/>
      <c r="J23" s="33"/>
      <c r="K23" s="33"/>
      <c r="L23" s="33"/>
      <c r="N23" s="33"/>
      <c r="O23" s="33"/>
      <c r="P23" s="33"/>
    </row>
    <row r="24" spans="5:16" x14ac:dyDescent="0.25">
      <c r="E24" s="59"/>
      <c r="F24" s="34"/>
      <c r="G24" s="72"/>
      <c r="H24" s="72"/>
      <c r="I24" s="72"/>
      <c r="J24" s="33"/>
      <c r="K24" s="33"/>
      <c r="L24" s="33"/>
      <c r="N24" s="33"/>
      <c r="O24" s="72"/>
      <c r="P24" s="33"/>
    </row>
    <row r="25" spans="5:16" x14ac:dyDescent="0.25">
      <c r="E25" s="59"/>
      <c r="F25" s="34"/>
      <c r="G25" s="72"/>
      <c r="H25" s="72"/>
      <c r="I25" s="72"/>
      <c r="J25" s="72"/>
      <c r="K25" s="72"/>
      <c r="L25" s="33"/>
      <c r="M25" s="102"/>
      <c r="N25" s="102"/>
      <c r="O25" s="102"/>
    </row>
    <row r="26" spans="5:16" x14ac:dyDescent="0.25">
      <c r="E26" s="134" t="s">
        <v>33</v>
      </c>
      <c r="F26" s="134"/>
      <c r="G26" s="134"/>
      <c r="H26" s="134"/>
      <c r="I26" s="34"/>
      <c r="J26" s="34"/>
      <c r="K26" s="134" t="s">
        <v>34</v>
      </c>
      <c r="L26" s="134"/>
      <c r="M26" s="134"/>
      <c r="N26" s="33"/>
      <c r="O26" s="33"/>
    </row>
    <row r="27" spans="5:16" x14ac:dyDescent="0.25">
      <c r="E27" s="33"/>
      <c r="F27" s="33"/>
      <c r="G27" s="34"/>
      <c r="H27" s="34"/>
      <c r="I27" s="34"/>
      <c r="J27" s="34"/>
      <c r="K27" s="33"/>
      <c r="L27" s="33"/>
      <c r="N27" s="33"/>
      <c r="O27" s="33"/>
    </row>
    <row r="28" spans="5:16" x14ac:dyDescent="0.25">
      <c r="E28" s="33"/>
      <c r="F28" s="33"/>
      <c r="G28" s="34"/>
      <c r="H28" s="34"/>
      <c r="I28" s="34"/>
      <c r="J28" s="34"/>
      <c r="K28" s="33"/>
      <c r="L28" s="33"/>
      <c r="N28" s="33"/>
      <c r="O28" s="33"/>
    </row>
    <row r="29" spans="5:16" x14ac:dyDescent="0.25">
      <c r="E29" s="23"/>
      <c r="F29" s="33"/>
      <c r="G29" s="34"/>
      <c r="H29" s="34"/>
      <c r="I29" s="34"/>
      <c r="J29" s="34"/>
      <c r="K29" s="33"/>
      <c r="L29" s="33"/>
      <c r="N29" s="33"/>
      <c r="O29" s="33"/>
    </row>
    <row r="30" spans="5:16" x14ac:dyDescent="0.25">
      <c r="E30" s="134" t="s">
        <v>35</v>
      </c>
      <c r="F30" s="134"/>
      <c r="G30" s="134"/>
      <c r="H30" s="134"/>
      <c r="I30" s="76"/>
      <c r="J30" s="76"/>
      <c r="K30" s="134" t="s">
        <v>36</v>
      </c>
      <c r="L30" s="134"/>
      <c r="M30" s="134"/>
      <c r="N30" s="33"/>
      <c r="O30" s="33"/>
    </row>
    <row r="31" spans="5:16" x14ac:dyDescent="0.25">
      <c r="E31" s="134" t="s">
        <v>37</v>
      </c>
      <c r="F31" s="134"/>
      <c r="G31" s="134"/>
      <c r="H31" s="134"/>
      <c r="I31" s="76"/>
      <c r="J31" s="76"/>
      <c r="K31" s="134" t="s">
        <v>38</v>
      </c>
      <c r="L31" s="134"/>
      <c r="M31" s="134"/>
      <c r="N31" s="33"/>
      <c r="O31" s="33"/>
    </row>
    <row r="32" spans="5:16" x14ac:dyDescent="0.25">
      <c r="E32" s="59"/>
      <c r="F32" s="34"/>
      <c r="G32" s="34"/>
      <c r="H32" s="101"/>
      <c r="I32" s="101"/>
      <c r="J32" s="101"/>
      <c r="K32" s="101"/>
      <c r="L32" s="101"/>
      <c r="N32" s="33"/>
      <c r="O32" s="33"/>
    </row>
    <row r="33" spans="5:16" x14ac:dyDescent="0.25">
      <c r="E33" s="59"/>
      <c r="F33" s="34"/>
      <c r="G33" s="34"/>
      <c r="H33" s="101"/>
      <c r="I33" s="101"/>
      <c r="J33" s="101"/>
      <c r="K33" s="101"/>
      <c r="L33" s="101"/>
      <c r="N33" s="33"/>
      <c r="O33" s="33"/>
    </row>
    <row r="34" spans="5:16" x14ac:dyDescent="0.25">
      <c r="E34" s="59"/>
      <c r="F34" s="34"/>
      <c r="G34" s="34"/>
      <c r="H34" s="101"/>
      <c r="I34" s="101"/>
      <c r="J34" s="101"/>
      <c r="K34" s="101"/>
      <c r="L34" s="101"/>
      <c r="N34" s="33"/>
      <c r="O34" s="33"/>
      <c r="P34" s="33"/>
    </row>
    <row r="35" spans="5:16" x14ac:dyDescent="0.25">
      <c r="E35" s="59"/>
      <c r="F35" s="34"/>
      <c r="G35" s="34"/>
      <c r="H35" s="34"/>
      <c r="I35" s="34"/>
      <c r="J35" s="34"/>
      <c r="K35" s="23"/>
      <c r="L35" s="33"/>
      <c r="N35" s="33"/>
      <c r="O35" s="33"/>
      <c r="P35" s="33"/>
    </row>
    <row r="36" spans="5:16" x14ac:dyDescent="0.25">
      <c r="E36" s="59"/>
      <c r="F36" s="34"/>
      <c r="G36" s="33"/>
      <c r="H36" s="33"/>
      <c r="I36" s="33"/>
      <c r="J36" s="33"/>
      <c r="K36" s="23"/>
      <c r="L36" s="33"/>
      <c r="N36" s="33"/>
      <c r="O36" s="33"/>
      <c r="P36" s="33"/>
    </row>
    <row r="37" spans="5:16" x14ac:dyDescent="0.25">
      <c r="E37" s="59"/>
      <c r="F37" s="34"/>
      <c r="G37" s="33"/>
      <c r="H37" s="33"/>
      <c r="I37" s="33"/>
      <c r="J37" s="33"/>
      <c r="K37" s="33"/>
      <c r="L37" s="33"/>
      <c r="N37" s="33"/>
      <c r="O37" s="33"/>
      <c r="P37" s="33"/>
    </row>
    <row r="38" spans="5:16" x14ac:dyDescent="0.25">
      <c r="E38" s="59"/>
      <c r="F38" s="34"/>
      <c r="G38" s="33"/>
      <c r="H38" s="33"/>
      <c r="I38" s="33"/>
      <c r="J38" s="33"/>
      <c r="K38" s="33"/>
      <c r="L38" s="24"/>
      <c r="N38" s="26"/>
      <c r="O38" s="33"/>
      <c r="P38" s="33"/>
    </row>
    <row r="39" spans="5:16" x14ac:dyDescent="0.25">
      <c r="F39" s="59"/>
      <c r="G39" s="34"/>
      <c r="H39" s="33"/>
      <c r="I39" s="33"/>
      <c r="J39" s="23"/>
      <c r="K39" s="33"/>
      <c r="L39" s="33"/>
      <c r="N39" s="33"/>
      <c r="O39" s="33"/>
      <c r="P39" s="33"/>
    </row>
    <row r="40" spans="5:16" x14ac:dyDescent="0.25">
      <c r="F40" s="59"/>
      <c r="G40" s="34"/>
      <c r="H40" s="33"/>
      <c r="I40" s="33"/>
      <c r="J40" s="33"/>
      <c r="K40" s="33"/>
      <c r="L40" s="33"/>
      <c r="N40" s="33"/>
      <c r="O40" s="33"/>
      <c r="P40" s="33"/>
    </row>
    <row r="41" spans="5:16" x14ac:dyDescent="0.25">
      <c r="F41" s="59"/>
      <c r="G41" s="34"/>
      <c r="H41" s="33"/>
      <c r="I41" s="33"/>
      <c r="J41" s="33"/>
      <c r="K41" s="24"/>
      <c r="L41" s="33"/>
      <c r="M41" s="26"/>
      <c r="N41" s="33"/>
      <c r="O41" s="33"/>
      <c r="P41" s="33"/>
    </row>
    <row r="42" spans="5:16" x14ac:dyDescent="0.25">
      <c r="F42" s="59"/>
      <c r="G42" s="34"/>
      <c r="H42" s="33"/>
      <c r="I42" s="33"/>
      <c r="J42" s="33"/>
      <c r="K42" s="25"/>
      <c r="L42" s="33"/>
      <c r="M42" s="26"/>
      <c r="N42" s="33"/>
      <c r="O42" s="33"/>
      <c r="P42" s="33"/>
    </row>
    <row r="43" spans="5:16" x14ac:dyDescent="0.25">
      <c r="F43" s="59"/>
      <c r="G43" s="34"/>
      <c r="H43" s="33"/>
      <c r="I43" s="33"/>
      <c r="J43" s="33"/>
      <c r="K43" s="24"/>
      <c r="L43" s="33"/>
      <c r="M43" s="26"/>
      <c r="N43" s="33"/>
      <c r="O43" s="33"/>
      <c r="P43" s="33"/>
    </row>
    <row r="44" spans="5:16" x14ac:dyDescent="0.25">
      <c r="F44" s="59"/>
      <c r="G44" s="34"/>
      <c r="H44" s="33"/>
      <c r="I44" s="33"/>
      <c r="J44" s="33"/>
      <c r="K44" s="25"/>
      <c r="L44" s="33"/>
      <c r="M44" s="26"/>
      <c r="N44" s="33"/>
      <c r="O44" s="33"/>
      <c r="P44" s="33"/>
    </row>
    <row r="45" spans="5:16" x14ac:dyDescent="0.25">
      <c r="F45" s="59"/>
      <c r="G45" s="34"/>
      <c r="H45" s="33"/>
      <c r="I45" s="33"/>
      <c r="J45" s="33"/>
      <c r="K45" s="25"/>
      <c r="L45" s="33"/>
      <c r="M45" s="26"/>
      <c r="N45" s="33"/>
      <c r="O45" s="33"/>
      <c r="P45" s="33"/>
    </row>
    <row r="46" spans="5:16" x14ac:dyDescent="0.25">
      <c r="K46" s="5"/>
      <c r="M46" s="32"/>
    </row>
    <row r="47" spans="5:16" x14ac:dyDescent="0.25">
      <c r="I47" s="10"/>
      <c r="K47" s="3"/>
    </row>
    <row r="48" spans="5:16" x14ac:dyDescent="0.25">
      <c r="I48" s="10"/>
      <c r="K48" s="5"/>
      <c r="L48" s="4"/>
    </row>
    <row r="49" spans="7:13" x14ac:dyDescent="0.25">
      <c r="I49" s="10"/>
      <c r="K49" s="3"/>
      <c r="M49" s="32"/>
    </row>
    <row r="50" spans="7:13" x14ac:dyDescent="0.25">
      <c r="I50" s="10"/>
      <c r="K50" s="5"/>
      <c r="L50" s="4"/>
    </row>
    <row r="51" spans="7:13" x14ac:dyDescent="0.25">
      <c r="I51" s="10"/>
      <c r="K51" s="3"/>
    </row>
    <row r="52" spans="7:13" x14ac:dyDescent="0.25">
      <c r="I52" s="10"/>
      <c r="K52" s="5"/>
    </row>
    <row r="53" spans="7:13" x14ac:dyDescent="0.25">
      <c r="I53" s="10"/>
      <c r="J53" s="4"/>
      <c r="K53" s="3"/>
      <c r="M53" s="37"/>
    </row>
    <row r="54" spans="7:13" x14ac:dyDescent="0.25">
      <c r="H54" s="8"/>
      <c r="J54" s="60"/>
      <c r="K54" s="5"/>
      <c r="M54" s="32"/>
    </row>
    <row r="56" spans="7:13" x14ac:dyDescent="0.25">
      <c r="G56" s="3"/>
    </row>
    <row r="57" spans="7:13" x14ac:dyDescent="0.25">
      <c r="G57" s="60"/>
    </row>
    <row r="58" spans="7:13" ht="15.75" x14ac:dyDescent="0.25">
      <c r="G58" s="15"/>
    </row>
    <row r="59" spans="7:13" x14ac:dyDescent="0.25">
      <c r="G59" s="60"/>
      <c r="J59" s="11"/>
    </row>
    <row r="60" spans="7:13" x14ac:dyDescent="0.25">
      <c r="J60" s="6"/>
    </row>
    <row r="61" spans="7:13" x14ac:dyDescent="0.25">
      <c r="G61" s="9"/>
      <c r="J61" s="12"/>
    </row>
    <row r="62" spans="7:13" ht="15.75" x14ac:dyDescent="0.25">
      <c r="G62" s="10"/>
      <c r="J62" s="13"/>
    </row>
    <row r="63" spans="7:13" ht="15.75" x14ac:dyDescent="0.25">
      <c r="G63" s="10"/>
      <c r="H63" s="1"/>
      <c r="J63" s="13"/>
    </row>
    <row r="64" spans="7:13" ht="15.75" x14ac:dyDescent="0.25">
      <c r="G64" s="10"/>
      <c r="J64" s="13"/>
    </row>
    <row r="65" spans="7:14" ht="15.75" x14ac:dyDescent="0.25">
      <c r="G65" s="10"/>
      <c r="J65" s="13"/>
    </row>
    <row r="66" spans="7:14" ht="15.75" x14ac:dyDescent="0.25">
      <c r="G66" s="10"/>
      <c r="J66" s="13"/>
    </row>
    <row r="67" spans="7:14" ht="15.75" x14ac:dyDescent="0.25">
      <c r="G67" s="10"/>
      <c r="J67" s="13"/>
      <c r="K67" s="4"/>
    </row>
    <row r="68" spans="7:14" x14ac:dyDescent="0.25">
      <c r="G68" s="10"/>
    </row>
    <row r="69" spans="7:14" x14ac:dyDescent="0.25">
      <c r="G69" s="10"/>
    </row>
    <row r="70" spans="7:14" x14ac:dyDescent="0.25">
      <c r="G70" s="10"/>
    </row>
    <row r="71" spans="7:14" x14ac:dyDescent="0.25">
      <c r="G71" s="10"/>
      <c r="M71" s="38"/>
    </row>
    <row r="72" spans="7:14" x14ac:dyDescent="0.25">
      <c r="G72" s="10"/>
      <c r="M72" s="39"/>
    </row>
    <row r="73" spans="7:14" x14ac:dyDescent="0.25">
      <c r="J73" s="1"/>
      <c r="M73" s="40"/>
    </row>
    <row r="74" spans="7:14" x14ac:dyDescent="0.25">
      <c r="M74" s="41"/>
    </row>
    <row r="75" spans="7:14" x14ac:dyDescent="0.25">
      <c r="K75" s="1"/>
      <c r="M75" s="41"/>
    </row>
    <row r="76" spans="7:14" x14ac:dyDescent="0.25">
      <c r="H76" s="1"/>
      <c r="M76" s="41"/>
    </row>
    <row r="77" spans="7:14" x14ac:dyDescent="0.25">
      <c r="G77" s="6"/>
      <c r="M77" s="41"/>
    </row>
    <row r="78" spans="7:14" x14ac:dyDescent="0.25">
      <c r="G78" s="6"/>
      <c r="M78" s="41"/>
    </row>
    <row r="79" spans="7:14" x14ac:dyDescent="0.25">
      <c r="G79" s="6"/>
      <c r="M79" s="41"/>
      <c r="N79" s="1"/>
    </row>
    <row r="80" spans="7:14" x14ac:dyDescent="0.25">
      <c r="G80" s="6"/>
      <c r="M80" s="42"/>
    </row>
    <row r="81" spans="5:14" x14ac:dyDescent="0.25">
      <c r="G81" s="6"/>
    </row>
    <row r="83" spans="5:14" x14ac:dyDescent="0.25">
      <c r="E83" s="9"/>
      <c r="L83" s="3"/>
    </row>
    <row r="84" spans="5:14" x14ac:dyDescent="0.25">
      <c r="E84" s="10"/>
      <c r="L84" s="60"/>
    </row>
    <row r="85" spans="5:14" ht="15.75" x14ac:dyDescent="0.25">
      <c r="E85" s="10"/>
      <c r="H85" s="4"/>
      <c r="I85" s="7"/>
      <c r="J85" s="1"/>
      <c r="L85" s="15"/>
    </row>
    <row r="86" spans="5:14" x14ac:dyDescent="0.25">
      <c r="L86" s="131"/>
    </row>
    <row r="87" spans="5:14" x14ac:dyDescent="0.25">
      <c r="H87" s="7"/>
      <c r="L87" s="131"/>
      <c r="M87" s="22"/>
    </row>
    <row r="92" spans="5:14" x14ac:dyDescent="0.25">
      <c r="F92" s="28"/>
      <c r="M92" s="43"/>
    </row>
    <row r="93" spans="5:14" x14ac:dyDescent="0.25">
      <c r="M93" s="44"/>
    </row>
    <row r="94" spans="5:14" x14ac:dyDescent="0.25">
      <c r="M94" s="45"/>
    </row>
    <row r="95" spans="5:14" x14ac:dyDescent="0.25">
      <c r="M95" s="44"/>
      <c r="N95" s="1"/>
    </row>
    <row r="97" spans="7:14" x14ac:dyDescent="0.25">
      <c r="K97" s="1"/>
    </row>
    <row r="103" spans="7:14" x14ac:dyDescent="0.25">
      <c r="G103" s="9"/>
    </row>
    <row r="104" spans="7:14" x14ac:dyDescent="0.25">
      <c r="G104" s="10"/>
    </row>
    <row r="105" spans="7:14" x14ac:dyDescent="0.25">
      <c r="G105" s="10"/>
    </row>
    <row r="106" spans="7:14" x14ac:dyDescent="0.25">
      <c r="G106" s="10"/>
      <c r="M106" s="34"/>
      <c r="N106" s="7"/>
    </row>
    <row r="107" spans="7:14" x14ac:dyDescent="0.25">
      <c r="G107" s="10"/>
      <c r="H107" s="1"/>
      <c r="I107" s="9"/>
      <c r="K107" s="9"/>
      <c r="L107" s="1"/>
      <c r="M107" s="34"/>
      <c r="N107" s="7"/>
    </row>
    <row r="108" spans="7:14" x14ac:dyDescent="0.25">
      <c r="G108" s="10"/>
      <c r="I108" s="10"/>
      <c r="K108" s="10"/>
      <c r="M108" s="34"/>
      <c r="N108" s="7"/>
    </row>
    <row r="109" spans="7:14" x14ac:dyDescent="0.25">
      <c r="G109" s="10"/>
      <c r="I109" s="10"/>
      <c r="K109" s="10"/>
      <c r="M109" s="34"/>
      <c r="N109" s="7"/>
    </row>
    <row r="110" spans="7:14" x14ac:dyDescent="0.25">
      <c r="G110" s="10"/>
      <c r="M110" s="34"/>
      <c r="N110" s="7"/>
    </row>
    <row r="111" spans="7:14" x14ac:dyDescent="0.25">
      <c r="G111" s="10"/>
      <c r="M111" s="34"/>
      <c r="N111" s="7"/>
    </row>
    <row r="112" spans="7:14" x14ac:dyDescent="0.25">
      <c r="G112" s="10"/>
      <c r="M112" s="34"/>
      <c r="N112" s="7"/>
    </row>
    <row r="113" spans="7:12" x14ac:dyDescent="0.25">
      <c r="G113" s="10"/>
    </row>
    <row r="114" spans="7:12" x14ac:dyDescent="0.25">
      <c r="G114" s="10"/>
    </row>
    <row r="115" spans="7:12" x14ac:dyDescent="0.25">
      <c r="L115" s="7"/>
    </row>
    <row r="124" spans="7:12" x14ac:dyDescent="0.25">
      <c r="K124" s="7"/>
    </row>
    <row r="125" spans="7:12" x14ac:dyDescent="0.25">
      <c r="K125" s="8"/>
    </row>
  </sheetData>
  <mergeCells count="15">
    <mergeCell ref="G15:I15"/>
    <mergeCell ref="M15:N15"/>
    <mergeCell ref="E6:N6"/>
    <mergeCell ref="E7:N7"/>
    <mergeCell ref="E8:N8"/>
    <mergeCell ref="E9:O9"/>
    <mergeCell ref="M12:N12"/>
    <mergeCell ref="L86:L87"/>
    <mergeCell ref="E20:F20"/>
    <mergeCell ref="E26:H26"/>
    <mergeCell ref="K26:M26"/>
    <mergeCell ref="E30:H30"/>
    <mergeCell ref="K30:M30"/>
    <mergeCell ref="E31:H31"/>
    <mergeCell ref="K31:M31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30"/>
  <sheetViews>
    <sheetView topLeftCell="E10" zoomScale="73" zoomScaleNormal="73" workbookViewId="0">
      <selection activeCell="J12" sqref="J12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9.57031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129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49.5" customHeight="1" x14ac:dyDescent="0.25">
      <c r="E17" s="49" t="s">
        <v>130</v>
      </c>
      <c r="F17" s="49" t="s">
        <v>16</v>
      </c>
      <c r="G17" s="61">
        <v>547985.48</v>
      </c>
      <c r="H17" s="50"/>
      <c r="I17" s="51">
        <f>+G17</f>
        <v>547985.48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6" ht="39" customHeight="1" x14ac:dyDescent="0.25">
      <c r="E18" s="49" t="s">
        <v>131</v>
      </c>
      <c r="F18" s="49" t="s">
        <v>16</v>
      </c>
      <c r="G18" s="61">
        <v>2352147.42</v>
      </c>
      <c r="H18" s="50"/>
      <c r="I18" s="51">
        <f t="shared" ref="I18:I24" si="0">+G18</f>
        <v>2352147.42</v>
      </c>
      <c r="J18" s="52" t="s">
        <v>140</v>
      </c>
      <c r="K18" s="53">
        <f t="shared" ref="K18:K24" si="1">+M18</f>
        <v>1</v>
      </c>
      <c r="L18" s="47" t="s">
        <v>145</v>
      </c>
      <c r="M18" s="53">
        <v>1</v>
      </c>
      <c r="N18" s="53">
        <v>1</v>
      </c>
    </row>
    <row r="19" spans="5:16" ht="25.5" x14ac:dyDescent="0.25">
      <c r="E19" s="49" t="s">
        <v>132</v>
      </c>
      <c r="F19" s="49" t="s">
        <v>16</v>
      </c>
      <c r="G19" s="61">
        <v>232012.5</v>
      </c>
      <c r="H19" s="50"/>
      <c r="I19" s="51">
        <f t="shared" si="0"/>
        <v>232012.5</v>
      </c>
      <c r="J19" s="52" t="s">
        <v>141</v>
      </c>
      <c r="K19" s="53">
        <f t="shared" si="1"/>
        <v>1</v>
      </c>
      <c r="L19" s="47" t="s">
        <v>146</v>
      </c>
      <c r="M19" s="53">
        <v>1</v>
      </c>
      <c r="N19" s="53">
        <v>1</v>
      </c>
    </row>
    <row r="20" spans="5:16" ht="25.5" x14ac:dyDescent="0.25">
      <c r="E20" s="49" t="s">
        <v>133</v>
      </c>
      <c r="F20" s="49" t="s">
        <v>16</v>
      </c>
      <c r="G20" s="97">
        <v>2211950</v>
      </c>
      <c r="H20" s="50"/>
      <c r="I20" s="51">
        <f t="shared" si="0"/>
        <v>2211950</v>
      </c>
      <c r="J20" s="52" t="s">
        <v>142</v>
      </c>
      <c r="K20" s="53">
        <f t="shared" si="1"/>
        <v>1</v>
      </c>
      <c r="L20" s="47" t="s">
        <v>146</v>
      </c>
      <c r="M20" s="53">
        <v>1</v>
      </c>
      <c r="N20" s="53">
        <v>1</v>
      </c>
    </row>
    <row r="21" spans="5:16" ht="33.75" customHeight="1" x14ac:dyDescent="0.25">
      <c r="E21" s="49" t="s">
        <v>52</v>
      </c>
      <c r="F21" s="49" t="s">
        <v>16</v>
      </c>
      <c r="G21" s="97">
        <v>476446.59</v>
      </c>
      <c r="H21" s="50"/>
      <c r="I21" s="51">
        <f t="shared" si="0"/>
        <v>476446.59</v>
      </c>
      <c r="J21" s="52" t="s">
        <v>140</v>
      </c>
      <c r="K21" s="53">
        <f t="shared" si="1"/>
        <v>1</v>
      </c>
      <c r="L21" s="47" t="s">
        <v>147</v>
      </c>
      <c r="M21" s="53">
        <v>1</v>
      </c>
      <c r="N21" s="53">
        <v>1</v>
      </c>
    </row>
    <row r="22" spans="5:16" ht="25.5" x14ac:dyDescent="0.25">
      <c r="E22" s="49" t="s">
        <v>31</v>
      </c>
      <c r="F22" s="49" t="s">
        <v>16</v>
      </c>
      <c r="G22" s="61">
        <v>34867.5</v>
      </c>
      <c r="H22" s="50"/>
      <c r="I22" s="51">
        <f t="shared" si="0"/>
        <v>34867.5</v>
      </c>
      <c r="J22" s="52" t="s">
        <v>136</v>
      </c>
      <c r="K22" s="53">
        <f t="shared" si="1"/>
        <v>1</v>
      </c>
      <c r="L22" s="47" t="s">
        <v>144</v>
      </c>
      <c r="M22" s="53">
        <v>1</v>
      </c>
      <c r="N22" s="53">
        <v>1</v>
      </c>
    </row>
    <row r="23" spans="5:16" ht="25.5" x14ac:dyDescent="0.25">
      <c r="E23" s="49" t="s">
        <v>113</v>
      </c>
      <c r="F23" s="49" t="s">
        <v>16</v>
      </c>
      <c r="G23" s="61">
        <v>216820.8</v>
      </c>
      <c r="H23" s="50"/>
      <c r="I23" s="51">
        <f t="shared" si="0"/>
        <v>216820.8</v>
      </c>
      <c r="J23" s="52" t="s">
        <v>136</v>
      </c>
      <c r="K23" s="53">
        <f t="shared" si="1"/>
        <v>1</v>
      </c>
      <c r="L23" s="47" t="s">
        <v>144</v>
      </c>
      <c r="M23" s="53">
        <v>1</v>
      </c>
      <c r="N23" s="53">
        <v>1</v>
      </c>
    </row>
    <row r="24" spans="5:16" ht="39" customHeight="1" x14ac:dyDescent="0.25">
      <c r="E24" s="49" t="s">
        <v>114</v>
      </c>
      <c r="F24" s="49" t="s">
        <v>16</v>
      </c>
      <c r="G24" s="61">
        <v>87837.06</v>
      </c>
      <c r="H24" s="50"/>
      <c r="I24" s="51">
        <f t="shared" si="0"/>
        <v>87837.06</v>
      </c>
      <c r="J24" s="52" t="s">
        <v>140</v>
      </c>
      <c r="K24" s="53">
        <f t="shared" si="1"/>
        <v>1</v>
      </c>
      <c r="L24" s="47" t="s">
        <v>148</v>
      </c>
      <c r="M24" s="53">
        <v>1</v>
      </c>
      <c r="N24" s="53">
        <v>1</v>
      </c>
    </row>
    <row r="25" spans="5:16" ht="15" customHeight="1" x14ac:dyDescent="0.25">
      <c r="E25" s="132" t="s">
        <v>82</v>
      </c>
      <c r="F25" s="132"/>
      <c r="G25" s="79">
        <f>SUM(G17:G24)</f>
        <v>6160067.3499999996</v>
      </c>
      <c r="H25" s="80"/>
      <c r="I25" s="81">
        <f>SUM(I17:I24)</f>
        <v>6160067.3499999996</v>
      </c>
      <c r="J25" s="68"/>
      <c r="K25" s="69"/>
      <c r="L25" s="70"/>
      <c r="M25" s="69"/>
      <c r="N25" s="69"/>
    </row>
    <row r="26" spans="5:16" ht="15" customHeight="1" x14ac:dyDescent="0.25">
      <c r="E26" s="73"/>
      <c r="F26" s="73"/>
      <c r="G26" s="74"/>
      <c r="H26" s="68"/>
      <c r="I26" s="75"/>
      <c r="J26" s="68"/>
      <c r="K26" s="69"/>
      <c r="L26" s="70"/>
      <c r="M26" s="69"/>
      <c r="N26" s="69"/>
    </row>
    <row r="27" spans="5:16" x14ac:dyDescent="0.25">
      <c r="E27" s="33"/>
      <c r="F27" s="59"/>
      <c r="G27" s="24"/>
      <c r="H27" s="33"/>
      <c r="I27" s="33"/>
      <c r="J27" s="33"/>
      <c r="K27" s="33"/>
      <c r="L27" s="33"/>
      <c r="N27" s="33"/>
      <c r="O27" s="33"/>
      <c r="P27" s="33"/>
    </row>
    <row r="28" spans="5:16" x14ac:dyDescent="0.25">
      <c r="E28" s="59"/>
      <c r="F28" s="34"/>
      <c r="G28" s="23"/>
      <c r="H28" s="33"/>
      <c r="I28" s="33"/>
      <c r="J28" s="33"/>
      <c r="K28" s="33"/>
      <c r="L28" s="33"/>
      <c r="N28" s="33"/>
      <c r="O28" s="33"/>
      <c r="P28" s="33"/>
    </row>
    <row r="29" spans="5:16" x14ac:dyDescent="0.25">
      <c r="E29" s="59"/>
      <c r="F29" s="34"/>
      <c r="G29" s="72"/>
      <c r="H29" s="72"/>
      <c r="I29" s="72"/>
      <c r="J29" s="72"/>
      <c r="K29" s="72"/>
      <c r="L29" s="33"/>
      <c r="M29" s="72"/>
      <c r="N29" s="72"/>
      <c r="O29" s="72"/>
      <c r="P29" s="33"/>
    </row>
    <row r="30" spans="5:16" x14ac:dyDescent="0.25">
      <c r="E30" s="59"/>
      <c r="F30" s="34"/>
      <c r="G30" s="72"/>
      <c r="H30" s="72"/>
      <c r="I30" s="72"/>
      <c r="J30" s="72"/>
      <c r="K30" s="72"/>
      <c r="L30" s="33"/>
      <c r="M30" s="133"/>
      <c r="N30" s="133"/>
      <c r="O30" s="133"/>
    </row>
    <row r="31" spans="5:16" x14ac:dyDescent="0.25">
      <c r="E31" s="134" t="s">
        <v>33</v>
      </c>
      <c r="F31" s="134"/>
      <c r="G31" s="134"/>
      <c r="H31" s="134"/>
      <c r="I31" s="34"/>
      <c r="J31" s="34"/>
      <c r="K31" s="134" t="s">
        <v>34</v>
      </c>
      <c r="L31" s="134"/>
      <c r="M31" s="134"/>
      <c r="N31" s="33"/>
      <c r="O31" s="33"/>
    </row>
    <row r="32" spans="5:16" x14ac:dyDescent="0.25">
      <c r="E32" s="33"/>
      <c r="F32" s="33"/>
      <c r="G32" s="34"/>
      <c r="H32" s="34"/>
      <c r="I32" s="34"/>
      <c r="J32" s="34"/>
      <c r="K32" s="33"/>
      <c r="L32" s="33"/>
      <c r="N32" s="33"/>
      <c r="O32" s="33"/>
    </row>
    <row r="33" spans="5:16" x14ac:dyDescent="0.25">
      <c r="E33" s="33"/>
      <c r="F33" s="33"/>
      <c r="G33" s="34"/>
      <c r="H33" s="34"/>
      <c r="I33" s="34"/>
      <c r="J33" s="34"/>
      <c r="K33" s="33"/>
      <c r="L33" s="33"/>
      <c r="N33" s="33"/>
      <c r="O33" s="33"/>
    </row>
    <row r="34" spans="5:16" x14ac:dyDescent="0.25">
      <c r="E34" s="23"/>
      <c r="F34" s="33"/>
      <c r="G34" s="34"/>
      <c r="H34" s="34"/>
      <c r="I34" s="34"/>
      <c r="J34" s="34"/>
      <c r="K34" s="33"/>
      <c r="L34" s="33"/>
      <c r="N34" s="33"/>
      <c r="O34" s="33"/>
    </row>
    <row r="35" spans="5:16" x14ac:dyDescent="0.25">
      <c r="E35" s="134" t="s">
        <v>35</v>
      </c>
      <c r="F35" s="134"/>
      <c r="G35" s="134"/>
      <c r="H35" s="134"/>
      <c r="I35" s="76"/>
      <c r="J35" s="76"/>
      <c r="K35" s="134" t="s">
        <v>36</v>
      </c>
      <c r="L35" s="134"/>
      <c r="M35" s="134"/>
      <c r="N35" s="33"/>
      <c r="O35" s="33"/>
    </row>
    <row r="36" spans="5:16" x14ac:dyDescent="0.25">
      <c r="E36" s="134" t="s">
        <v>37</v>
      </c>
      <c r="F36" s="134"/>
      <c r="G36" s="134"/>
      <c r="H36" s="134"/>
      <c r="I36" s="76"/>
      <c r="J36" s="76"/>
      <c r="K36" s="134" t="s">
        <v>38</v>
      </c>
      <c r="L36" s="134"/>
      <c r="M36" s="134"/>
      <c r="N36" s="33"/>
      <c r="O36" s="33"/>
    </row>
    <row r="37" spans="5:16" x14ac:dyDescent="0.25">
      <c r="E37" s="59"/>
      <c r="F37" s="34"/>
      <c r="G37" s="34"/>
      <c r="H37" s="135"/>
      <c r="I37" s="135"/>
      <c r="J37" s="135"/>
      <c r="K37" s="135"/>
      <c r="L37" s="135"/>
      <c r="N37" s="33"/>
      <c r="O37" s="33"/>
    </row>
    <row r="38" spans="5:16" x14ac:dyDescent="0.25">
      <c r="E38" s="59"/>
      <c r="F38" s="34"/>
      <c r="G38" s="34"/>
      <c r="H38" s="135"/>
      <c r="I38" s="135"/>
      <c r="J38" s="135"/>
      <c r="K38" s="135"/>
      <c r="L38" s="135"/>
      <c r="N38" s="33"/>
      <c r="O38" s="33"/>
    </row>
    <row r="39" spans="5:16" x14ac:dyDescent="0.25">
      <c r="E39" s="59"/>
      <c r="F39" s="34"/>
      <c r="G39" s="34"/>
      <c r="H39" s="135"/>
      <c r="I39" s="135"/>
      <c r="J39" s="135"/>
      <c r="K39" s="135"/>
      <c r="L39" s="135"/>
      <c r="N39" s="33"/>
      <c r="O39" s="33"/>
      <c r="P39" s="33"/>
    </row>
    <row r="40" spans="5:16" x14ac:dyDescent="0.25">
      <c r="E40" s="59"/>
      <c r="F40" s="34"/>
      <c r="G40" s="34"/>
      <c r="H40" s="34"/>
      <c r="I40" s="34"/>
      <c r="J40" s="34"/>
      <c r="K40" s="23"/>
      <c r="L40" s="33"/>
      <c r="N40" s="33"/>
      <c r="O40" s="33"/>
      <c r="P40" s="33"/>
    </row>
    <row r="41" spans="5:16" x14ac:dyDescent="0.25">
      <c r="E41" s="59"/>
      <c r="F41" s="34"/>
      <c r="G41" s="33"/>
      <c r="H41" s="33"/>
      <c r="I41" s="33"/>
      <c r="J41" s="33"/>
      <c r="K41" s="23"/>
      <c r="L41" s="33"/>
      <c r="N41" s="33"/>
      <c r="O41" s="33"/>
      <c r="P41" s="33"/>
    </row>
    <row r="42" spans="5:16" x14ac:dyDescent="0.25">
      <c r="E42" s="59"/>
      <c r="F42" s="34"/>
      <c r="G42" s="33"/>
      <c r="H42" s="33"/>
      <c r="I42" s="33"/>
      <c r="J42" s="33"/>
      <c r="K42" s="33"/>
      <c r="L42" s="33"/>
      <c r="N42" s="33"/>
      <c r="O42" s="33"/>
      <c r="P42" s="33"/>
    </row>
    <row r="43" spans="5:16" x14ac:dyDescent="0.25">
      <c r="E43" s="59"/>
      <c r="F43" s="34"/>
      <c r="G43" s="33"/>
      <c r="H43" s="33"/>
      <c r="I43" s="33"/>
      <c r="J43" s="33"/>
      <c r="K43" s="33"/>
      <c r="L43" s="24"/>
      <c r="N43" s="26"/>
      <c r="O43" s="33"/>
      <c r="P43" s="33"/>
    </row>
    <row r="44" spans="5:16" x14ac:dyDescent="0.25">
      <c r="F44" s="59"/>
      <c r="G44" s="34"/>
      <c r="H44" s="33"/>
      <c r="I44" s="33"/>
      <c r="J44" s="23"/>
      <c r="K44" s="33"/>
      <c r="L44" s="33"/>
      <c r="N44" s="33"/>
      <c r="O44" s="33"/>
      <c r="P44" s="33"/>
    </row>
    <row r="45" spans="5:16" x14ac:dyDescent="0.25">
      <c r="F45" s="59"/>
      <c r="G45" s="34"/>
      <c r="H45" s="33"/>
      <c r="I45" s="33"/>
      <c r="J45" s="33"/>
      <c r="K45" s="33"/>
      <c r="L45" s="33"/>
      <c r="N45" s="33"/>
      <c r="O45" s="33"/>
      <c r="P45" s="33"/>
    </row>
    <row r="46" spans="5:16" x14ac:dyDescent="0.25">
      <c r="F46" s="59"/>
      <c r="G46" s="34"/>
      <c r="H46" s="33"/>
      <c r="I46" s="33"/>
      <c r="J46" s="33"/>
      <c r="K46" s="24"/>
      <c r="L46" s="33"/>
      <c r="M46" s="26"/>
      <c r="N46" s="33"/>
      <c r="O46" s="33"/>
      <c r="P46" s="33"/>
    </row>
    <row r="47" spans="5:16" x14ac:dyDescent="0.25">
      <c r="F47" s="59"/>
      <c r="G47" s="34"/>
      <c r="H47" s="33"/>
      <c r="I47" s="33"/>
      <c r="J47" s="33"/>
      <c r="K47" s="25"/>
      <c r="L47" s="33"/>
      <c r="M47" s="26"/>
      <c r="N47" s="33"/>
      <c r="O47" s="33"/>
      <c r="P47" s="33"/>
    </row>
    <row r="48" spans="5:16" x14ac:dyDescent="0.25">
      <c r="F48" s="59"/>
      <c r="G48" s="34"/>
      <c r="H48" s="33"/>
      <c r="I48" s="33"/>
      <c r="J48" s="33"/>
      <c r="K48" s="24"/>
      <c r="L48" s="33"/>
      <c r="M48" s="26"/>
      <c r="N48" s="33"/>
      <c r="O48" s="33"/>
      <c r="P48" s="33"/>
    </row>
    <row r="49" spans="6:16" x14ac:dyDescent="0.25">
      <c r="F49" s="59"/>
      <c r="G49" s="34"/>
      <c r="H49" s="33"/>
      <c r="I49" s="33"/>
      <c r="J49" s="33"/>
      <c r="K49" s="25"/>
      <c r="L49" s="33"/>
      <c r="M49" s="26"/>
      <c r="N49" s="33"/>
      <c r="O49" s="33"/>
      <c r="P49" s="33"/>
    </row>
    <row r="50" spans="6:16" x14ac:dyDescent="0.25">
      <c r="F50" s="59"/>
      <c r="G50" s="34"/>
      <c r="H50" s="33"/>
      <c r="I50" s="33"/>
      <c r="J50" s="33"/>
      <c r="K50" s="25"/>
      <c r="L50" s="33"/>
      <c r="M50" s="26"/>
      <c r="N50" s="33"/>
      <c r="O50" s="33"/>
      <c r="P50" s="33"/>
    </row>
    <row r="51" spans="6:16" x14ac:dyDescent="0.25">
      <c r="K51" s="5"/>
      <c r="M51" s="32"/>
    </row>
    <row r="52" spans="6:16" x14ac:dyDescent="0.25">
      <c r="I52" s="10"/>
      <c r="K52" s="3"/>
    </row>
    <row r="53" spans="6:16" x14ac:dyDescent="0.25">
      <c r="I53" s="10"/>
      <c r="K53" s="5"/>
      <c r="L53" s="4"/>
    </row>
    <row r="54" spans="6:16" x14ac:dyDescent="0.25">
      <c r="I54" s="10"/>
      <c r="K54" s="3"/>
      <c r="M54" s="32"/>
    </row>
    <row r="55" spans="6:16" x14ac:dyDescent="0.25">
      <c r="I55" s="10"/>
      <c r="K55" s="5"/>
      <c r="L55" s="4"/>
    </row>
    <row r="56" spans="6:16" x14ac:dyDescent="0.25">
      <c r="I56" s="10"/>
      <c r="K56" s="3"/>
    </row>
    <row r="57" spans="6:16" x14ac:dyDescent="0.25">
      <c r="I57" s="10"/>
      <c r="K57" s="5"/>
    </row>
    <row r="58" spans="6:16" x14ac:dyDescent="0.25">
      <c r="I58" s="10"/>
      <c r="J58" s="4"/>
      <c r="K58" s="3"/>
      <c r="M58" s="37"/>
    </row>
    <row r="59" spans="6:16" x14ac:dyDescent="0.25">
      <c r="H59" s="8"/>
      <c r="J59" s="60"/>
      <c r="K59" s="5"/>
      <c r="M59" s="32"/>
    </row>
    <row r="61" spans="6:16" x14ac:dyDescent="0.25">
      <c r="G61" s="3"/>
    </row>
    <row r="62" spans="6:16" x14ac:dyDescent="0.25">
      <c r="G62" s="60"/>
    </row>
    <row r="63" spans="6:16" ht="15.75" x14ac:dyDescent="0.25">
      <c r="G63" s="15"/>
    </row>
    <row r="64" spans="6:16" x14ac:dyDescent="0.25">
      <c r="G64" s="60"/>
      <c r="J64" s="11"/>
    </row>
    <row r="65" spans="7:13" x14ac:dyDescent="0.25">
      <c r="J65" s="6"/>
    </row>
    <row r="66" spans="7:13" x14ac:dyDescent="0.25">
      <c r="G66" s="9"/>
      <c r="J66" s="12"/>
    </row>
    <row r="67" spans="7:13" ht="15.75" x14ac:dyDescent="0.25">
      <c r="G67" s="10"/>
      <c r="J67" s="13"/>
    </row>
    <row r="68" spans="7:13" ht="15.75" x14ac:dyDescent="0.25">
      <c r="G68" s="10"/>
      <c r="H68" s="1"/>
      <c r="J68" s="13"/>
    </row>
    <row r="69" spans="7:13" ht="15.75" x14ac:dyDescent="0.25">
      <c r="G69" s="10"/>
      <c r="J69" s="13"/>
    </row>
    <row r="70" spans="7:13" ht="15.75" x14ac:dyDescent="0.25">
      <c r="G70" s="10"/>
      <c r="J70" s="13"/>
    </row>
    <row r="71" spans="7:13" ht="15.75" x14ac:dyDescent="0.25">
      <c r="G71" s="10"/>
      <c r="J71" s="13"/>
    </row>
    <row r="72" spans="7:13" ht="15.75" x14ac:dyDescent="0.25">
      <c r="G72" s="10"/>
      <c r="J72" s="13"/>
      <c r="K72" s="4"/>
    </row>
    <row r="73" spans="7:13" x14ac:dyDescent="0.25">
      <c r="G73" s="10"/>
    </row>
    <row r="74" spans="7:13" x14ac:dyDescent="0.25">
      <c r="G74" s="10"/>
    </row>
    <row r="75" spans="7:13" x14ac:dyDescent="0.25">
      <c r="G75" s="10"/>
    </row>
    <row r="76" spans="7:13" x14ac:dyDescent="0.25">
      <c r="G76" s="10"/>
      <c r="M76" s="38"/>
    </row>
    <row r="77" spans="7:13" x14ac:dyDescent="0.25">
      <c r="G77" s="10"/>
      <c r="M77" s="39"/>
    </row>
    <row r="78" spans="7:13" x14ac:dyDescent="0.25">
      <c r="J78" s="1"/>
      <c r="M78" s="40"/>
    </row>
    <row r="79" spans="7:13" x14ac:dyDescent="0.25">
      <c r="M79" s="41"/>
    </row>
    <row r="80" spans="7:13" x14ac:dyDescent="0.25">
      <c r="K80" s="1"/>
      <c r="M80" s="41"/>
    </row>
    <row r="81" spans="5:14" x14ac:dyDescent="0.25">
      <c r="H81" s="1"/>
      <c r="M81" s="41"/>
    </row>
    <row r="82" spans="5:14" x14ac:dyDescent="0.25">
      <c r="G82" s="6"/>
      <c r="M82" s="41"/>
    </row>
    <row r="83" spans="5:14" x14ac:dyDescent="0.25">
      <c r="G83" s="6"/>
      <c r="M83" s="41"/>
    </row>
    <row r="84" spans="5:14" x14ac:dyDescent="0.25">
      <c r="G84" s="6"/>
      <c r="M84" s="41"/>
      <c r="N84" s="1"/>
    </row>
    <row r="85" spans="5:14" x14ac:dyDescent="0.25">
      <c r="G85" s="6"/>
      <c r="M85" s="42"/>
    </row>
    <row r="86" spans="5:14" x14ac:dyDescent="0.25">
      <c r="G86" s="6"/>
    </row>
    <row r="88" spans="5:14" x14ac:dyDescent="0.25">
      <c r="E88" s="9"/>
      <c r="L88" s="3"/>
    </row>
    <row r="89" spans="5:14" x14ac:dyDescent="0.25">
      <c r="E89" s="10"/>
      <c r="L89" s="60"/>
    </row>
    <row r="90" spans="5:14" ht="15.75" x14ac:dyDescent="0.25">
      <c r="E90" s="10"/>
      <c r="H90" s="4"/>
      <c r="I90" s="7"/>
      <c r="J90" s="1"/>
      <c r="L90" s="15"/>
    </row>
    <row r="91" spans="5:14" x14ac:dyDescent="0.25">
      <c r="L91" s="131"/>
    </row>
    <row r="92" spans="5:14" x14ac:dyDescent="0.25">
      <c r="H92" s="7"/>
      <c r="L92" s="131"/>
      <c r="M92" s="22"/>
    </row>
    <row r="97" spans="6:14" x14ac:dyDescent="0.25">
      <c r="F97" s="28"/>
      <c r="M97" s="43"/>
    </row>
    <row r="98" spans="6:14" x14ac:dyDescent="0.25">
      <c r="M98" s="44"/>
    </row>
    <row r="99" spans="6:14" x14ac:dyDescent="0.25">
      <c r="M99" s="45"/>
    </row>
    <row r="100" spans="6:14" x14ac:dyDescent="0.25">
      <c r="M100" s="44"/>
      <c r="N100" s="1"/>
    </row>
    <row r="102" spans="6:14" x14ac:dyDescent="0.25">
      <c r="K102" s="1"/>
    </row>
    <row r="108" spans="6:14" x14ac:dyDescent="0.25">
      <c r="G108" s="9"/>
    </row>
    <row r="109" spans="6:14" x14ac:dyDescent="0.25">
      <c r="G109" s="10"/>
    </row>
    <row r="110" spans="6:14" x14ac:dyDescent="0.25">
      <c r="G110" s="10"/>
    </row>
    <row r="111" spans="6:14" x14ac:dyDescent="0.25">
      <c r="G111" s="10"/>
      <c r="M111" s="34"/>
      <c r="N111" s="7"/>
    </row>
    <row r="112" spans="6:14" x14ac:dyDescent="0.25">
      <c r="G112" s="10"/>
      <c r="H112" s="1"/>
      <c r="I112" s="9"/>
      <c r="K112" s="9"/>
      <c r="L112" s="1"/>
      <c r="M112" s="34"/>
      <c r="N112" s="7"/>
    </row>
    <row r="113" spans="7:14" x14ac:dyDescent="0.25">
      <c r="G113" s="10"/>
      <c r="I113" s="10"/>
      <c r="K113" s="10"/>
      <c r="M113" s="34"/>
      <c r="N113" s="7"/>
    </row>
    <row r="114" spans="7:14" x14ac:dyDescent="0.25">
      <c r="G114" s="10"/>
      <c r="I114" s="10"/>
      <c r="K114" s="10"/>
      <c r="M114" s="34"/>
      <c r="N114" s="7"/>
    </row>
    <row r="115" spans="7:14" x14ac:dyDescent="0.25">
      <c r="G115" s="10"/>
      <c r="M115" s="34"/>
      <c r="N115" s="7"/>
    </row>
    <row r="116" spans="7:14" x14ac:dyDescent="0.25">
      <c r="G116" s="10"/>
      <c r="M116" s="34"/>
      <c r="N116" s="7"/>
    </row>
    <row r="117" spans="7:14" x14ac:dyDescent="0.25">
      <c r="G117" s="10"/>
      <c r="M117" s="34"/>
      <c r="N117" s="7"/>
    </row>
    <row r="118" spans="7:14" x14ac:dyDescent="0.25">
      <c r="G118" s="10"/>
    </row>
    <row r="119" spans="7:14" x14ac:dyDescent="0.25">
      <c r="G119" s="10"/>
    </row>
    <row r="120" spans="7:14" x14ac:dyDescent="0.25">
      <c r="L120" s="7"/>
    </row>
    <row r="129" spans="11:11" x14ac:dyDescent="0.25">
      <c r="K129" s="7"/>
    </row>
    <row r="130" spans="11:11" x14ac:dyDescent="0.25">
      <c r="K130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91:L92"/>
    <mergeCell ref="E25:F25"/>
    <mergeCell ref="M30:O30"/>
    <mergeCell ref="E31:H31"/>
    <mergeCell ref="K31:M31"/>
    <mergeCell ref="E35:H35"/>
    <mergeCell ref="K35:M35"/>
    <mergeCell ref="E36:H36"/>
    <mergeCell ref="K36:M36"/>
    <mergeCell ref="H37:L37"/>
    <mergeCell ref="H38:L38"/>
    <mergeCell ref="H39:L39"/>
  </mergeCells>
  <pageMargins left="0.70866141732283472" right="0.70866141732283472" top="0.74803149606299213" bottom="0.74803149606299213" header="0.31496062992125984" footer="0.31496062992125984"/>
  <pageSetup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45"/>
  <sheetViews>
    <sheetView topLeftCell="A29" zoomScale="73" zoomScaleNormal="73" workbookViewId="0">
      <selection activeCell="K33" sqref="K33"/>
    </sheetView>
  </sheetViews>
  <sheetFormatPr baseColWidth="10" defaultRowHeight="15" x14ac:dyDescent="0.25"/>
  <cols>
    <col min="5" max="5" width="101.855468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20.85546875" bestFit="1" customWidth="1"/>
    <col min="10" max="10" width="33.5703125" customWidth="1"/>
    <col min="11" max="11" width="14.85546875" bestFit="1" customWidth="1"/>
    <col min="12" max="12" width="19.57031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154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72"/>
      <c r="P9" s="33"/>
    </row>
    <row r="10" spans="5:16" x14ac:dyDescent="0.25">
      <c r="E10" s="33"/>
      <c r="F10" s="105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105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105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105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105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103" t="s">
        <v>4</v>
      </c>
      <c r="F15" s="104" t="s">
        <v>5</v>
      </c>
      <c r="G15" s="136" t="s">
        <v>6</v>
      </c>
      <c r="H15" s="136"/>
      <c r="I15" s="136"/>
      <c r="J15" s="104" t="s">
        <v>7</v>
      </c>
      <c r="K15" s="104" t="s">
        <v>8</v>
      </c>
      <c r="L15" s="104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104" t="s">
        <v>12</v>
      </c>
      <c r="I16" s="104" t="s">
        <v>13</v>
      </c>
      <c r="J16" s="36"/>
      <c r="K16" s="36"/>
      <c r="L16" s="36"/>
      <c r="M16" s="104" t="s">
        <v>14</v>
      </c>
      <c r="N16" s="104" t="s">
        <v>15</v>
      </c>
    </row>
    <row r="17" spans="5:14" x14ac:dyDescent="0.25">
      <c r="E17" s="110" t="s">
        <v>155</v>
      </c>
      <c r="F17" s="92" t="s">
        <v>16</v>
      </c>
      <c r="G17" s="97">
        <v>500000</v>
      </c>
      <c r="H17" s="50"/>
      <c r="I17" s="62">
        <f>+G17</f>
        <v>500000</v>
      </c>
      <c r="J17" s="113" t="s">
        <v>163</v>
      </c>
      <c r="K17" s="118">
        <v>1</v>
      </c>
      <c r="L17" s="47">
        <v>119442</v>
      </c>
      <c r="M17" s="117">
        <f>+K17</f>
        <v>1</v>
      </c>
      <c r="N17" s="117">
        <f>+M17</f>
        <v>1</v>
      </c>
    </row>
    <row r="18" spans="5:14" x14ac:dyDescent="0.25">
      <c r="E18" s="110" t="s">
        <v>155</v>
      </c>
      <c r="F18" s="92" t="s">
        <v>16</v>
      </c>
      <c r="G18" s="97">
        <v>500000</v>
      </c>
      <c r="H18" s="50"/>
      <c r="I18" s="62">
        <f t="shared" ref="I18:I38" si="0">+G18</f>
        <v>500000</v>
      </c>
      <c r="J18" s="114" t="s">
        <v>164</v>
      </c>
      <c r="K18" s="119">
        <v>1</v>
      </c>
      <c r="L18" s="47">
        <v>119442</v>
      </c>
      <c r="M18" s="53">
        <f t="shared" ref="M18:M38" si="1">+K18</f>
        <v>1</v>
      </c>
      <c r="N18" s="53">
        <f t="shared" ref="N18:N38" si="2">+M18</f>
        <v>1</v>
      </c>
    </row>
    <row r="19" spans="5:14" x14ac:dyDescent="0.25">
      <c r="E19" s="110" t="s">
        <v>156</v>
      </c>
      <c r="F19" s="92" t="s">
        <v>16</v>
      </c>
      <c r="G19" s="61">
        <v>70000</v>
      </c>
      <c r="H19" s="50"/>
      <c r="I19" s="62">
        <f t="shared" si="0"/>
        <v>70000</v>
      </c>
      <c r="J19" s="114" t="s">
        <v>165</v>
      </c>
      <c r="K19" s="119">
        <v>1</v>
      </c>
      <c r="L19" s="47">
        <v>119442</v>
      </c>
      <c r="M19" s="53">
        <f t="shared" si="1"/>
        <v>1</v>
      </c>
      <c r="N19" s="53">
        <f t="shared" si="2"/>
        <v>1</v>
      </c>
    </row>
    <row r="20" spans="5:14" x14ac:dyDescent="0.25">
      <c r="E20" s="110" t="s">
        <v>155</v>
      </c>
      <c r="F20" s="92" t="s">
        <v>16</v>
      </c>
      <c r="G20" s="120">
        <v>124478.7</v>
      </c>
      <c r="H20" s="50"/>
      <c r="I20" s="62">
        <f t="shared" si="0"/>
        <v>124478.7</v>
      </c>
      <c r="J20" s="114" t="s">
        <v>166</v>
      </c>
      <c r="K20" s="119">
        <v>1</v>
      </c>
      <c r="L20" s="47">
        <v>119442</v>
      </c>
      <c r="M20" s="53">
        <f t="shared" si="1"/>
        <v>1</v>
      </c>
      <c r="N20" s="53">
        <f t="shared" si="2"/>
        <v>1</v>
      </c>
    </row>
    <row r="21" spans="5:14" ht="45" customHeight="1" x14ac:dyDescent="0.25">
      <c r="E21" s="110" t="s">
        <v>155</v>
      </c>
      <c r="F21" s="112" t="s">
        <v>16</v>
      </c>
      <c r="G21" s="120">
        <v>165971.6</v>
      </c>
      <c r="H21" s="50"/>
      <c r="I21" s="62">
        <f t="shared" si="0"/>
        <v>165971.6</v>
      </c>
      <c r="J21" s="114" t="s">
        <v>167</v>
      </c>
      <c r="K21" s="119">
        <v>1</v>
      </c>
      <c r="L21" s="47">
        <v>119442</v>
      </c>
      <c r="M21" s="53">
        <f t="shared" si="1"/>
        <v>1</v>
      </c>
      <c r="N21" s="53">
        <f t="shared" si="2"/>
        <v>1</v>
      </c>
    </row>
    <row r="22" spans="5:14" x14ac:dyDescent="0.25">
      <c r="E22" s="110" t="s">
        <v>157</v>
      </c>
      <c r="F22" s="92" t="s">
        <v>16</v>
      </c>
      <c r="G22" s="120">
        <v>400000</v>
      </c>
      <c r="H22" s="50"/>
      <c r="I22" s="62">
        <f t="shared" si="0"/>
        <v>400000</v>
      </c>
      <c r="J22" s="114" t="s">
        <v>168</v>
      </c>
      <c r="K22" s="119">
        <v>1</v>
      </c>
      <c r="L22" s="47">
        <v>119442</v>
      </c>
      <c r="M22" s="53">
        <f t="shared" si="1"/>
        <v>1</v>
      </c>
      <c r="N22" s="53">
        <f t="shared" si="2"/>
        <v>1</v>
      </c>
    </row>
    <row r="23" spans="5:14" ht="30.75" customHeight="1" x14ac:dyDescent="0.25">
      <c r="E23" s="110" t="s">
        <v>158</v>
      </c>
      <c r="F23" s="92" t="s">
        <v>16</v>
      </c>
      <c r="G23" s="120">
        <v>180000</v>
      </c>
      <c r="H23" s="50"/>
      <c r="I23" s="62">
        <f t="shared" si="0"/>
        <v>180000</v>
      </c>
      <c r="J23" s="114" t="s">
        <v>169</v>
      </c>
      <c r="K23" s="119">
        <v>1</v>
      </c>
      <c r="L23" s="47">
        <v>119442</v>
      </c>
      <c r="M23" s="53">
        <f t="shared" si="1"/>
        <v>1</v>
      </c>
      <c r="N23" s="53">
        <f t="shared" si="2"/>
        <v>1</v>
      </c>
    </row>
    <row r="24" spans="5:14" ht="31.5" customHeight="1" x14ac:dyDescent="0.25">
      <c r="E24" s="110" t="s">
        <v>157</v>
      </c>
      <c r="F24" s="92" t="s">
        <v>16</v>
      </c>
      <c r="G24" s="120">
        <v>460000</v>
      </c>
      <c r="H24" s="50"/>
      <c r="I24" s="62">
        <f t="shared" si="0"/>
        <v>460000</v>
      </c>
      <c r="J24" s="114" t="s">
        <v>170</v>
      </c>
      <c r="K24" s="119">
        <v>1</v>
      </c>
      <c r="L24" s="47">
        <v>119442</v>
      </c>
      <c r="M24" s="53">
        <f t="shared" si="1"/>
        <v>1</v>
      </c>
      <c r="N24" s="53">
        <f t="shared" si="2"/>
        <v>1</v>
      </c>
    </row>
    <row r="25" spans="5:14" x14ac:dyDescent="0.25">
      <c r="E25" s="110" t="s">
        <v>157</v>
      </c>
      <c r="F25" s="92" t="s">
        <v>16</v>
      </c>
      <c r="G25" s="120">
        <v>229500</v>
      </c>
      <c r="H25" s="50"/>
      <c r="I25" s="62">
        <f t="shared" si="0"/>
        <v>229500</v>
      </c>
      <c r="J25" s="114" t="s">
        <v>171</v>
      </c>
      <c r="K25" s="119">
        <v>1</v>
      </c>
      <c r="L25" s="47">
        <v>119442</v>
      </c>
      <c r="M25" s="53">
        <f t="shared" si="1"/>
        <v>1</v>
      </c>
      <c r="N25" s="53">
        <f t="shared" si="2"/>
        <v>1</v>
      </c>
    </row>
    <row r="26" spans="5:14" ht="33.75" customHeight="1" x14ac:dyDescent="0.25">
      <c r="E26" s="110" t="s">
        <v>155</v>
      </c>
      <c r="F26" s="92" t="s">
        <v>16</v>
      </c>
      <c r="G26" s="120">
        <v>51000</v>
      </c>
      <c r="H26" s="50"/>
      <c r="I26" s="62">
        <f t="shared" si="0"/>
        <v>51000</v>
      </c>
      <c r="J26" s="114" t="s">
        <v>172</v>
      </c>
      <c r="K26" s="119">
        <v>1</v>
      </c>
      <c r="L26" s="47">
        <v>119442</v>
      </c>
      <c r="M26" s="53">
        <f t="shared" si="1"/>
        <v>1</v>
      </c>
      <c r="N26" s="53">
        <f t="shared" si="2"/>
        <v>1</v>
      </c>
    </row>
    <row r="27" spans="5:14" ht="29.25" customHeight="1" x14ac:dyDescent="0.25">
      <c r="E27" s="110" t="s">
        <v>157</v>
      </c>
      <c r="F27" s="92" t="s">
        <v>16</v>
      </c>
      <c r="G27" s="120">
        <v>21000</v>
      </c>
      <c r="H27" s="50"/>
      <c r="I27" s="62">
        <f t="shared" si="0"/>
        <v>21000</v>
      </c>
      <c r="J27" s="114" t="s">
        <v>173</v>
      </c>
      <c r="K27" s="119">
        <v>1</v>
      </c>
      <c r="L27" s="47">
        <v>119442</v>
      </c>
      <c r="M27" s="53">
        <f t="shared" si="1"/>
        <v>1</v>
      </c>
      <c r="N27" s="53">
        <f t="shared" si="2"/>
        <v>1</v>
      </c>
    </row>
    <row r="28" spans="5:14" ht="57" customHeight="1" x14ac:dyDescent="0.25">
      <c r="E28" s="110" t="s">
        <v>157</v>
      </c>
      <c r="F28" s="92" t="s">
        <v>16</v>
      </c>
      <c r="G28" s="120">
        <v>91000</v>
      </c>
      <c r="H28" s="50"/>
      <c r="I28" s="62">
        <f t="shared" si="0"/>
        <v>91000</v>
      </c>
      <c r="J28" s="114" t="s">
        <v>174</v>
      </c>
      <c r="K28" s="119">
        <v>1</v>
      </c>
      <c r="L28" s="47">
        <v>119442</v>
      </c>
      <c r="M28" s="53">
        <f t="shared" si="1"/>
        <v>1</v>
      </c>
      <c r="N28" s="53">
        <f t="shared" si="2"/>
        <v>1</v>
      </c>
    </row>
    <row r="29" spans="5:14" ht="45" customHeight="1" x14ac:dyDescent="0.25">
      <c r="E29" s="110" t="s">
        <v>157</v>
      </c>
      <c r="F29" s="92" t="s">
        <v>16</v>
      </c>
      <c r="G29" s="120">
        <v>70000</v>
      </c>
      <c r="H29" s="50"/>
      <c r="I29" s="62">
        <f t="shared" si="0"/>
        <v>70000</v>
      </c>
      <c r="J29" s="114" t="s">
        <v>175</v>
      </c>
      <c r="K29" s="119">
        <v>1</v>
      </c>
      <c r="L29" s="47">
        <v>119442</v>
      </c>
      <c r="M29" s="53">
        <f t="shared" si="1"/>
        <v>1</v>
      </c>
      <c r="N29" s="53">
        <f t="shared" si="2"/>
        <v>1</v>
      </c>
    </row>
    <row r="30" spans="5:14" x14ac:dyDescent="0.25">
      <c r="E30" s="110" t="s">
        <v>159</v>
      </c>
      <c r="F30" s="92" t="s">
        <v>16</v>
      </c>
      <c r="G30" s="120">
        <v>280000</v>
      </c>
      <c r="H30" s="50"/>
      <c r="I30" s="62">
        <f t="shared" si="0"/>
        <v>280000</v>
      </c>
      <c r="J30" s="114" t="s">
        <v>176</v>
      </c>
      <c r="K30" s="119">
        <v>1</v>
      </c>
      <c r="L30" s="47">
        <v>119442</v>
      </c>
      <c r="M30" s="53">
        <f t="shared" si="1"/>
        <v>1</v>
      </c>
      <c r="N30" s="53">
        <f t="shared" si="2"/>
        <v>1</v>
      </c>
    </row>
    <row r="31" spans="5:14" x14ac:dyDescent="0.25">
      <c r="E31" s="110" t="s">
        <v>159</v>
      </c>
      <c r="F31" s="92" t="s">
        <v>16</v>
      </c>
      <c r="G31" s="120">
        <v>156800</v>
      </c>
      <c r="H31" s="50"/>
      <c r="I31" s="62">
        <f t="shared" si="0"/>
        <v>156800</v>
      </c>
      <c r="J31" s="114" t="s">
        <v>177</v>
      </c>
      <c r="K31" s="119">
        <v>1</v>
      </c>
      <c r="L31" s="47">
        <v>119442</v>
      </c>
      <c r="M31" s="53">
        <f t="shared" si="1"/>
        <v>1</v>
      </c>
      <c r="N31" s="53">
        <f t="shared" si="2"/>
        <v>1</v>
      </c>
    </row>
    <row r="32" spans="5:14" x14ac:dyDescent="0.25">
      <c r="E32" s="110" t="s">
        <v>159</v>
      </c>
      <c r="F32" s="92" t="s">
        <v>16</v>
      </c>
      <c r="G32" s="120">
        <v>394412.48</v>
      </c>
      <c r="H32" s="50"/>
      <c r="I32" s="62">
        <f t="shared" si="0"/>
        <v>394412.48</v>
      </c>
      <c r="J32" s="114" t="s">
        <v>178</v>
      </c>
      <c r="K32" s="119">
        <v>1</v>
      </c>
      <c r="L32" s="47">
        <v>119442</v>
      </c>
      <c r="M32" s="53">
        <f t="shared" si="1"/>
        <v>1</v>
      </c>
      <c r="N32" s="53">
        <f t="shared" si="2"/>
        <v>1</v>
      </c>
    </row>
    <row r="33" spans="5:16" x14ac:dyDescent="0.25">
      <c r="E33" s="110" t="s">
        <v>159</v>
      </c>
      <c r="F33" s="92" t="s">
        <v>16</v>
      </c>
      <c r="G33" s="120">
        <v>394412.48</v>
      </c>
      <c r="H33" s="50"/>
      <c r="I33" s="62">
        <f t="shared" si="0"/>
        <v>394412.48</v>
      </c>
      <c r="J33" s="114" t="s">
        <v>179</v>
      </c>
      <c r="K33" s="119">
        <v>1</v>
      </c>
      <c r="L33" s="47">
        <v>119442</v>
      </c>
      <c r="M33" s="53">
        <f t="shared" si="1"/>
        <v>1</v>
      </c>
      <c r="N33" s="53">
        <f t="shared" si="2"/>
        <v>1</v>
      </c>
    </row>
    <row r="34" spans="5:16" x14ac:dyDescent="0.25">
      <c r="E34" s="110" t="s">
        <v>159</v>
      </c>
      <c r="F34" s="92" t="s">
        <v>16</v>
      </c>
      <c r="G34" s="120">
        <v>33600</v>
      </c>
      <c r="H34" s="50"/>
      <c r="I34" s="62">
        <f t="shared" si="0"/>
        <v>33600</v>
      </c>
      <c r="J34" s="114" t="s">
        <v>180</v>
      </c>
      <c r="K34" s="119">
        <v>1</v>
      </c>
      <c r="L34" s="47">
        <v>119442</v>
      </c>
      <c r="M34" s="53">
        <f t="shared" si="1"/>
        <v>1</v>
      </c>
      <c r="N34" s="53">
        <f t="shared" si="2"/>
        <v>1</v>
      </c>
    </row>
    <row r="35" spans="5:16" x14ac:dyDescent="0.25">
      <c r="E35" s="110" t="s">
        <v>162</v>
      </c>
      <c r="F35" s="92" t="s">
        <v>16</v>
      </c>
      <c r="G35" s="120">
        <v>10224.48</v>
      </c>
      <c r="H35" s="50"/>
      <c r="I35" s="62">
        <f t="shared" si="0"/>
        <v>10224.48</v>
      </c>
      <c r="J35" s="114" t="s">
        <v>162</v>
      </c>
      <c r="K35" s="119">
        <v>1</v>
      </c>
      <c r="L35" s="47">
        <v>119442</v>
      </c>
      <c r="M35" s="53">
        <f t="shared" si="1"/>
        <v>1</v>
      </c>
      <c r="N35" s="53">
        <f t="shared" si="2"/>
        <v>1</v>
      </c>
    </row>
    <row r="36" spans="5:16" x14ac:dyDescent="0.25">
      <c r="E36" s="111" t="s">
        <v>160</v>
      </c>
      <c r="F36" s="92"/>
      <c r="G36" s="120">
        <v>581000</v>
      </c>
      <c r="H36" s="50"/>
      <c r="I36" s="62">
        <f t="shared" si="0"/>
        <v>581000</v>
      </c>
      <c r="J36" s="115" t="s">
        <v>181</v>
      </c>
      <c r="K36" s="119">
        <v>1</v>
      </c>
      <c r="L36" s="47">
        <v>119442</v>
      </c>
      <c r="M36" s="53">
        <f t="shared" si="1"/>
        <v>1</v>
      </c>
      <c r="N36" s="53">
        <f t="shared" si="2"/>
        <v>1</v>
      </c>
    </row>
    <row r="37" spans="5:16" x14ac:dyDescent="0.25">
      <c r="E37" s="110" t="s">
        <v>160</v>
      </c>
      <c r="F37" s="92" t="s">
        <v>16</v>
      </c>
      <c r="G37" s="120">
        <v>46824.74</v>
      </c>
      <c r="H37" s="50"/>
      <c r="I37" s="62">
        <f t="shared" si="0"/>
        <v>46824.74</v>
      </c>
      <c r="J37" s="114" t="s">
        <v>181</v>
      </c>
      <c r="K37" s="119">
        <v>1</v>
      </c>
      <c r="L37" s="47">
        <v>119442</v>
      </c>
      <c r="M37" s="53">
        <f t="shared" si="1"/>
        <v>1</v>
      </c>
      <c r="N37" s="53">
        <f t="shared" si="2"/>
        <v>1</v>
      </c>
    </row>
    <row r="38" spans="5:16" ht="25.5" x14ac:dyDescent="0.25">
      <c r="E38" s="110" t="s">
        <v>161</v>
      </c>
      <c r="F38" s="92" t="s">
        <v>16</v>
      </c>
      <c r="G38" s="120">
        <v>5250000</v>
      </c>
      <c r="H38" s="50"/>
      <c r="I38" s="62">
        <f t="shared" si="0"/>
        <v>5250000</v>
      </c>
      <c r="J38" s="114" t="s">
        <v>182</v>
      </c>
      <c r="K38" s="119">
        <v>1</v>
      </c>
      <c r="L38" s="47">
        <v>119442</v>
      </c>
      <c r="M38" s="53">
        <f t="shared" si="1"/>
        <v>1</v>
      </c>
      <c r="N38" s="53">
        <f t="shared" si="2"/>
        <v>1</v>
      </c>
    </row>
    <row r="39" spans="5:16" x14ac:dyDescent="0.25">
      <c r="E39" s="49"/>
      <c r="F39" s="92"/>
      <c r="G39" s="61"/>
      <c r="H39" s="50"/>
      <c r="I39" s="51"/>
      <c r="J39" s="69"/>
      <c r="K39" s="70"/>
      <c r="L39" s="69"/>
      <c r="M39" s="69"/>
    </row>
    <row r="40" spans="5:16" ht="15" customHeight="1" x14ac:dyDescent="0.25">
      <c r="E40" s="107" t="s">
        <v>82</v>
      </c>
      <c r="F40" s="107"/>
      <c r="G40" s="79">
        <f>SUM(G17:G39)</f>
        <v>10010224.48</v>
      </c>
      <c r="H40" s="80"/>
      <c r="I40" s="116">
        <f>SUM(I17:I39)</f>
        <v>10010224.48</v>
      </c>
      <c r="J40" s="69"/>
      <c r="K40" s="70"/>
      <c r="L40" s="69"/>
      <c r="M40" s="69"/>
    </row>
    <row r="41" spans="5:16" ht="15" customHeight="1" x14ac:dyDescent="0.25">
      <c r="E41" s="73"/>
      <c r="F41" s="73"/>
      <c r="G41" s="74"/>
      <c r="H41" s="68"/>
      <c r="I41" s="75"/>
      <c r="J41" s="69"/>
      <c r="K41" s="70"/>
      <c r="L41" s="69"/>
      <c r="M41" s="69"/>
    </row>
    <row r="42" spans="5:16" x14ac:dyDescent="0.25">
      <c r="E42" s="33"/>
      <c r="F42" s="105"/>
      <c r="G42" s="24"/>
      <c r="H42" s="33"/>
      <c r="I42" s="33"/>
      <c r="J42" s="33"/>
      <c r="K42" s="33"/>
      <c r="L42" s="33"/>
      <c r="N42" s="33"/>
      <c r="O42" s="33"/>
    </row>
    <row r="43" spans="5:16" x14ac:dyDescent="0.25">
      <c r="E43" s="105"/>
      <c r="F43" s="34"/>
      <c r="G43" s="23"/>
      <c r="H43" s="33"/>
      <c r="I43" s="33"/>
      <c r="J43" s="33"/>
      <c r="K43" s="33"/>
      <c r="L43" s="33"/>
      <c r="N43" s="33"/>
      <c r="O43" s="33"/>
      <c r="P43" s="33"/>
    </row>
    <row r="44" spans="5:16" x14ac:dyDescent="0.25">
      <c r="E44" s="105"/>
      <c r="F44" s="34"/>
      <c r="G44" s="72"/>
      <c r="H44" s="72"/>
      <c r="I44" s="72"/>
      <c r="J44" s="72"/>
      <c r="K44" s="72"/>
      <c r="L44" s="33"/>
      <c r="M44" s="72"/>
      <c r="N44" s="72"/>
      <c r="O44" s="72"/>
      <c r="P44" s="33"/>
    </row>
    <row r="45" spans="5:16" x14ac:dyDescent="0.25">
      <c r="E45" s="105" t="s">
        <v>39</v>
      </c>
      <c r="F45" s="34"/>
      <c r="G45" s="72"/>
      <c r="H45" s="72"/>
      <c r="I45" s="72"/>
      <c r="J45" s="72"/>
      <c r="K45" s="72"/>
      <c r="L45" s="33"/>
      <c r="M45" s="108"/>
      <c r="N45" s="108"/>
      <c r="O45" s="108"/>
    </row>
    <row r="46" spans="5:16" x14ac:dyDescent="0.25">
      <c r="E46" s="105" t="s">
        <v>33</v>
      </c>
      <c r="F46" s="105"/>
      <c r="G46" s="105"/>
      <c r="H46" s="105"/>
      <c r="I46" s="34"/>
      <c r="J46" s="34"/>
      <c r="K46" s="134" t="s">
        <v>34</v>
      </c>
      <c r="L46" s="134"/>
      <c r="M46" s="134"/>
      <c r="N46" s="33"/>
      <c r="O46" s="33"/>
    </row>
    <row r="47" spans="5:16" x14ac:dyDescent="0.25">
      <c r="E47" s="33"/>
      <c r="F47" s="33"/>
      <c r="G47" s="34"/>
      <c r="H47" s="34"/>
      <c r="I47" s="34"/>
      <c r="J47" s="34"/>
      <c r="K47" s="33"/>
      <c r="L47" s="33"/>
      <c r="N47" s="33"/>
      <c r="O47" s="33"/>
    </row>
    <row r="48" spans="5:16" x14ac:dyDescent="0.25">
      <c r="E48" s="33"/>
      <c r="F48" s="33"/>
      <c r="G48" s="34"/>
      <c r="H48" s="34"/>
      <c r="I48" s="34"/>
      <c r="J48" s="34"/>
      <c r="K48" s="33"/>
      <c r="L48" s="33"/>
      <c r="N48" s="33"/>
      <c r="O48" s="33"/>
    </row>
    <row r="49" spans="5:16" x14ac:dyDescent="0.25">
      <c r="E49" s="23"/>
      <c r="F49" s="33"/>
      <c r="G49" s="34"/>
      <c r="H49" s="34"/>
      <c r="I49" s="34"/>
      <c r="J49" s="34"/>
      <c r="K49" s="33"/>
      <c r="L49" s="33"/>
      <c r="N49" s="33"/>
      <c r="O49" s="33"/>
    </row>
    <row r="50" spans="5:16" x14ac:dyDescent="0.25">
      <c r="E50" s="105" t="s">
        <v>35</v>
      </c>
      <c r="F50" s="105"/>
      <c r="G50" s="105"/>
      <c r="H50" s="105"/>
      <c r="I50" s="76"/>
      <c r="J50" s="76"/>
      <c r="K50" s="134" t="s">
        <v>36</v>
      </c>
      <c r="L50" s="134"/>
      <c r="M50" s="134"/>
      <c r="N50" s="33"/>
      <c r="O50" s="33"/>
    </row>
    <row r="51" spans="5:16" x14ac:dyDescent="0.25">
      <c r="E51" s="105" t="s">
        <v>37</v>
      </c>
      <c r="F51" s="105"/>
      <c r="G51" s="105"/>
      <c r="H51" s="105"/>
      <c r="I51" s="76"/>
      <c r="J51" s="76"/>
      <c r="K51" s="134" t="s">
        <v>38</v>
      </c>
      <c r="L51" s="134"/>
      <c r="M51" s="134"/>
      <c r="N51" s="33"/>
      <c r="O51" s="33"/>
    </row>
    <row r="52" spans="5:16" x14ac:dyDescent="0.25">
      <c r="E52" s="105"/>
      <c r="F52" s="34"/>
      <c r="G52" s="34"/>
      <c r="H52" s="109"/>
      <c r="I52" s="109"/>
      <c r="J52" s="109"/>
      <c r="K52" s="109"/>
      <c r="L52" s="109"/>
      <c r="N52" s="33"/>
      <c r="O52" s="33"/>
    </row>
    <row r="53" spans="5:16" x14ac:dyDescent="0.25">
      <c r="E53" s="105"/>
      <c r="F53" s="34"/>
      <c r="G53" s="34"/>
      <c r="H53" s="109"/>
      <c r="I53" s="109"/>
      <c r="J53" s="109"/>
      <c r="K53" s="109"/>
      <c r="L53" s="109"/>
      <c r="N53" s="33"/>
      <c r="O53" s="33"/>
    </row>
    <row r="54" spans="5:16" x14ac:dyDescent="0.25">
      <c r="E54" s="105"/>
      <c r="F54" s="34"/>
      <c r="G54" s="34"/>
      <c r="H54" s="109"/>
      <c r="I54" s="109"/>
      <c r="J54" s="109"/>
      <c r="K54" s="109"/>
      <c r="L54" s="109"/>
      <c r="N54" s="33"/>
      <c r="O54" s="33"/>
      <c r="P54" s="33"/>
    </row>
    <row r="55" spans="5:16" x14ac:dyDescent="0.25">
      <c r="E55" s="105"/>
      <c r="F55" s="34"/>
      <c r="G55" s="34"/>
      <c r="H55" s="34"/>
      <c r="I55" s="34"/>
      <c r="J55" s="34"/>
      <c r="K55" s="23"/>
      <c r="L55" s="33"/>
      <c r="N55" s="33"/>
      <c r="O55" s="33"/>
      <c r="P55" s="33"/>
    </row>
    <row r="56" spans="5:16" x14ac:dyDescent="0.25">
      <c r="E56" s="105" t="s">
        <v>39</v>
      </c>
      <c r="F56" s="34"/>
      <c r="G56" s="33"/>
      <c r="H56" s="33"/>
      <c r="I56" s="33"/>
      <c r="J56" s="33"/>
      <c r="K56" s="23"/>
      <c r="L56" s="33"/>
      <c r="N56" s="33"/>
      <c r="O56" s="33"/>
      <c r="P56" s="33"/>
    </row>
    <row r="57" spans="5:16" x14ac:dyDescent="0.25">
      <c r="E57" s="105"/>
      <c r="F57" s="34"/>
      <c r="G57" s="33"/>
      <c r="H57" s="33"/>
      <c r="I57" s="33"/>
      <c r="J57" s="33"/>
      <c r="K57" s="33"/>
      <c r="L57" s="33"/>
      <c r="N57" s="33"/>
      <c r="O57" s="33"/>
      <c r="P57" s="33"/>
    </row>
    <row r="58" spans="5:16" x14ac:dyDescent="0.25">
      <c r="E58" s="105"/>
      <c r="F58" s="34"/>
      <c r="G58" s="33"/>
      <c r="H58" s="33"/>
      <c r="I58" s="33"/>
      <c r="J58" s="33"/>
      <c r="K58" s="33"/>
      <c r="L58" s="24"/>
      <c r="N58" s="26"/>
      <c r="O58" s="33"/>
      <c r="P58" s="33"/>
    </row>
    <row r="59" spans="5:16" x14ac:dyDescent="0.25">
      <c r="F59" s="105"/>
      <c r="G59" s="34"/>
      <c r="H59" s="33"/>
      <c r="I59" s="33"/>
      <c r="J59" s="23"/>
      <c r="K59" s="33"/>
      <c r="L59" s="33"/>
      <c r="N59" s="33"/>
      <c r="O59" s="33"/>
      <c r="P59" s="33"/>
    </row>
    <row r="60" spans="5:16" x14ac:dyDescent="0.25">
      <c r="F60" s="105"/>
      <c r="G60" s="34"/>
      <c r="H60" s="33"/>
      <c r="I60" s="33"/>
      <c r="J60" s="33"/>
      <c r="K60" s="33"/>
      <c r="L60" s="33"/>
      <c r="N60" s="33"/>
      <c r="O60" s="33"/>
      <c r="P60" s="33"/>
    </row>
    <row r="61" spans="5:16" x14ac:dyDescent="0.25">
      <c r="F61" s="105"/>
      <c r="G61" s="34"/>
      <c r="H61" s="33"/>
      <c r="I61" s="33"/>
      <c r="J61" s="33"/>
      <c r="K61" s="24"/>
      <c r="L61" s="33"/>
      <c r="M61" s="26"/>
      <c r="N61" s="33"/>
      <c r="O61" s="33"/>
      <c r="P61" s="33"/>
    </row>
    <row r="62" spans="5:16" x14ac:dyDescent="0.25">
      <c r="F62" s="105"/>
      <c r="G62" s="34"/>
      <c r="H62" s="33"/>
      <c r="I62" s="33"/>
      <c r="J62" s="33"/>
      <c r="K62" s="25"/>
      <c r="L62" s="33"/>
      <c r="M62" s="26"/>
      <c r="N62" s="33"/>
      <c r="O62" s="33"/>
      <c r="P62" s="33"/>
    </row>
    <row r="63" spans="5:16" x14ac:dyDescent="0.25">
      <c r="F63" s="105"/>
      <c r="G63" s="34"/>
      <c r="H63" s="33"/>
      <c r="I63" s="33"/>
      <c r="J63" s="33"/>
      <c r="K63" s="24"/>
      <c r="L63" s="33"/>
      <c r="M63" s="26"/>
      <c r="N63" s="33"/>
      <c r="O63" s="33"/>
      <c r="P63" s="33"/>
    </row>
    <row r="64" spans="5:16" x14ac:dyDescent="0.25">
      <c r="F64" s="105"/>
      <c r="G64" s="34"/>
      <c r="H64" s="33"/>
      <c r="I64" s="33"/>
      <c r="J64" s="33"/>
      <c r="K64" s="25"/>
      <c r="L64" s="33"/>
      <c r="M64" s="26"/>
      <c r="N64" s="33"/>
      <c r="O64" s="33"/>
      <c r="P64" s="33"/>
    </row>
    <row r="65" spans="6:16" x14ac:dyDescent="0.25">
      <c r="F65" s="105"/>
      <c r="G65" s="34"/>
      <c r="H65" s="33"/>
      <c r="I65" s="33"/>
      <c r="J65" s="33"/>
      <c r="K65" s="25"/>
      <c r="L65" s="33"/>
      <c r="M65" s="26"/>
      <c r="N65" s="33"/>
      <c r="O65" s="33"/>
      <c r="P65" s="33"/>
    </row>
    <row r="66" spans="6:16" x14ac:dyDescent="0.25">
      <c r="K66" s="5"/>
      <c r="M66" s="32"/>
    </row>
    <row r="67" spans="6:16" x14ac:dyDescent="0.25">
      <c r="I67" s="10"/>
      <c r="K67" s="3"/>
    </row>
    <row r="68" spans="6:16" x14ac:dyDescent="0.25">
      <c r="I68" s="10"/>
      <c r="K68" s="5"/>
      <c r="L68" s="4"/>
    </row>
    <row r="69" spans="6:16" x14ac:dyDescent="0.25">
      <c r="I69" s="10"/>
      <c r="K69" s="3"/>
      <c r="M69" s="32"/>
    </row>
    <row r="70" spans="6:16" x14ac:dyDescent="0.25">
      <c r="I70" s="10"/>
      <c r="K70" s="5"/>
      <c r="L70" s="4"/>
    </row>
    <row r="71" spans="6:16" x14ac:dyDescent="0.25">
      <c r="I71" s="10"/>
      <c r="K71" s="3"/>
    </row>
    <row r="72" spans="6:16" x14ac:dyDescent="0.25">
      <c r="I72" s="10"/>
      <c r="K72" s="5"/>
    </row>
    <row r="73" spans="6:16" x14ac:dyDescent="0.25">
      <c r="I73" s="10"/>
      <c r="J73" s="4"/>
      <c r="K73" s="3"/>
      <c r="M73" s="37"/>
    </row>
    <row r="74" spans="6:16" x14ac:dyDescent="0.25">
      <c r="H74" s="8"/>
      <c r="J74" s="106"/>
      <c r="K74" s="5"/>
      <c r="M74" s="32"/>
    </row>
    <row r="76" spans="6:16" x14ac:dyDescent="0.25">
      <c r="G76" s="3"/>
    </row>
    <row r="77" spans="6:16" x14ac:dyDescent="0.25">
      <c r="G77" s="106"/>
    </row>
    <row r="78" spans="6:16" ht="15.75" x14ac:dyDescent="0.25">
      <c r="G78" s="15"/>
    </row>
    <row r="79" spans="6:16" x14ac:dyDescent="0.25">
      <c r="G79" s="106"/>
      <c r="J79" s="11"/>
    </row>
    <row r="80" spans="6:16" x14ac:dyDescent="0.25">
      <c r="J80" s="6"/>
    </row>
    <row r="81" spans="7:13" x14ac:dyDescent="0.25">
      <c r="G81" s="9"/>
      <c r="J81" s="12"/>
    </row>
    <row r="82" spans="7:13" ht="15.75" x14ac:dyDescent="0.25">
      <c r="G82" s="10"/>
      <c r="J82" s="13"/>
    </row>
    <row r="83" spans="7:13" ht="15.75" x14ac:dyDescent="0.25">
      <c r="G83" s="10"/>
      <c r="H83" s="1"/>
      <c r="J83" s="13"/>
    </row>
    <row r="84" spans="7:13" ht="15.75" x14ac:dyDescent="0.25">
      <c r="G84" s="10"/>
      <c r="J84" s="13"/>
    </row>
    <row r="85" spans="7:13" ht="15.75" x14ac:dyDescent="0.25">
      <c r="G85" s="10"/>
      <c r="J85" s="13"/>
    </row>
    <row r="86" spans="7:13" ht="15.75" x14ac:dyDescent="0.25">
      <c r="G86" s="10"/>
      <c r="J86" s="13"/>
    </row>
    <row r="87" spans="7:13" ht="15.75" x14ac:dyDescent="0.25">
      <c r="G87" s="10"/>
      <c r="J87" s="13"/>
      <c r="K87" s="4"/>
    </row>
    <row r="88" spans="7:13" x14ac:dyDescent="0.25">
      <c r="G88" s="10"/>
    </row>
    <row r="89" spans="7:13" x14ac:dyDescent="0.25">
      <c r="G89" s="10"/>
    </row>
    <row r="90" spans="7:13" x14ac:dyDescent="0.25">
      <c r="G90" s="10"/>
    </row>
    <row r="91" spans="7:13" x14ac:dyDescent="0.25">
      <c r="G91" s="10"/>
      <c r="M91" s="38"/>
    </row>
    <row r="92" spans="7:13" x14ac:dyDescent="0.25">
      <c r="G92" s="10"/>
      <c r="M92" s="39"/>
    </row>
    <row r="93" spans="7:13" x14ac:dyDescent="0.25">
      <c r="J93" s="1"/>
      <c r="M93" s="40"/>
    </row>
    <row r="94" spans="7:13" x14ac:dyDescent="0.25">
      <c r="M94" s="41"/>
    </row>
    <row r="95" spans="7:13" x14ac:dyDescent="0.25">
      <c r="K95" s="1"/>
      <c r="M95" s="41"/>
    </row>
    <row r="96" spans="7:13" x14ac:dyDescent="0.25">
      <c r="H96" s="1"/>
      <c r="M96" s="41"/>
    </row>
    <row r="97" spans="5:14" x14ac:dyDescent="0.25">
      <c r="G97" s="6"/>
      <c r="M97" s="41"/>
    </row>
    <row r="98" spans="5:14" x14ac:dyDescent="0.25">
      <c r="G98" s="6"/>
      <c r="M98" s="41"/>
    </row>
    <row r="99" spans="5:14" x14ac:dyDescent="0.25">
      <c r="G99" s="6"/>
      <c r="M99" s="41"/>
      <c r="N99" s="1"/>
    </row>
    <row r="100" spans="5:14" x14ac:dyDescent="0.25">
      <c r="G100" s="6"/>
      <c r="M100" s="42"/>
    </row>
    <row r="101" spans="5:14" x14ac:dyDescent="0.25">
      <c r="G101" s="6"/>
    </row>
    <row r="103" spans="5:14" x14ac:dyDescent="0.25">
      <c r="E103" s="9"/>
      <c r="L103" s="3"/>
    </row>
    <row r="104" spans="5:14" x14ac:dyDescent="0.25">
      <c r="E104" s="10"/>
      <c r="L104" s="106"/>
    </row>
    <row r="105" spans="5:14" ht="15.75" x14ac:dyDescent="0.25">
      <c r="E105" s="10"/>
      <c r="H105" s="4"/>
      <c r="I105" s="7"/>
      <c r="J105" s="1"/>
      <c r="L105" s="15"/>
    </row>
    <row r="106" spans="5:14" x14ac:dyDescent="0.25">
      <c r="L106" s="131"/>
    </row>
    <row r="107" spans="5:14" x14ac:dyDescent="0.25">
      <c r="H107" s="7"/>
      <c r="L107" s="131"/>
      <c r="M107" s="22"/>
    </row>
    <row r="112" spans="5:14" x14ac:dyDescent="0.25">
      <c r="F112" s="28"/>
      <c r="M112" s="43"/>
    </row>
    <row r="113" spans="7:14" x14ac:dyDescent="0.25">
      <c r="M113" s="44"/>
    </row>
    <row r="114" spans="7:14" x14ac:dyDescent="0.25">
      <c r="M114" s="45"/>
    </row>
    <row r="115" spans="7:14" x14ac:dyDescent="0.25">
      <c r="M115" s="44"/>
      <c r="N115" s="1"/>
    </row>
    <row r="117" spans="7:14" x14ac:dyDescent="0.25">
      <c r="K117" s="1"/>
    </row>
    <row r="123" spans="7:14" x14ac:dyDescent="0.25">
      <c r="G123" s="9"/>
    </row>
    <row r="124" spans="7:14" x14ac:dyDescent="0.25">
      <c r="G124" s="10"/>
    </row>
    <row r="125" spans="7:14" x14ac:dyDescent="0.25">
      <c r="G125" s="10"/>
    </row>
    <row r="126" spans="7:14" x14ac:dyDescent="0.25">
      <c r="G126" s="10"/>
      <c r="M126" s="34"/>
      <c r="N126" s="7"/>
    </row>
    <row r="127" spans="7:14" x14ac:dyDescent="0.25">
      <c r="G127" s="10"/>
      <c r="H127" s="1"/>
      <c r="I127" s="9"/>
      <c r="K127" s="9"/>
      <c r="L127" s="1"/>
      <c r="M127" s="34"/>
      <c r="N127" s="7"/>
    </row>
    <row r="128" spans="7:14" x14ac:dyDescent="0.25">
      <c r="G128" s="10"/>
      <c r="I128" s="10"/>
      <c r="K128" s="10"/>
      <c r="M128" s="34"/>
      <c r="N128" s="7"/>
    </row>
    <row r="129" spans="7:14" x14ac:dyDescent="0.25">
      <c r="G129" s="10"/>
      <c r="I129" s="10"/>
      <c r="K129" s="10"/>
      <c r="M129" s="34"/>
      <c r="N129" s="7"/>
    </row>
    <row r="130" spans="7:14" x14ac:dyDescent="0.25">
      <c r="G130" s="10"/>
      <c r="M130" s="34"/>
      <c r="N130" s="7"/>
    </row>
    <row r="131" spans="7:14" x14ac:dyDescent="0.25">
      <c r="G131" s="10"/>
      <c r="M131" s="34"/>
      <c r="N131" s="7"/>
    </row>
    <row r="132" spans="7:14" x14ac:dyDescent="0.25">
      <c r="G132" s="10"/>
      <c r="M132" s="34"/>
      <c r="N132" s="7"/>
    </row>
    <row r="133" spans="7:14" x14ac:dyDescent="0.25">
      <c r="G133" s="10"/>
    </row>
    <row r="134" spans="7:14" x14ac:dyDescent="0.25">
      <c r="G134" s="10"/>
    </row>
    <row r="135" spans="7:14" x14ac:dyDescent="0.25">
      <c r="L135" s="7"/>
    </row>
    <row r="144" spans="7:14" x14ac:dyDescent="0.25">
      <c r="K144" s="7"/>
    </row>
    <row r="145" spans="11:11" x14ac:dyDescent="0.25">
      <c r="K145" s="8"/>
    </row>
  </sheetData>
  <mergeCells count="11">
    <mergeCell ref="K51:M51"/>
    <mergeCell ref="L106:L107"/>
    <mergeCell ref="K46:M46"/>
    <mergeCell ref="K50:M50"/>
    <mergeCell ref="E6:N6"/>
    <mergeCell ref="E7:N7"/>
    <mergeCell ref="E8:N8"/>
    <mergeCell ref="M12:N12"/>
    <mergeCell ref="G15:I15"/>
    <mergeCell ref="M15:N15"/>
    <mergeCell ref="E9:N9"/>
  </mergeCells>
  <pageMargins left="0.70866141732283472" right="0.70866141732283472" top="0.74803149606299213" bottom="0.74803149606299213" header="0.31496062992125984" footer="0.31496062992125984"/>
  <pageSetup scale="2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55"/>
  <sheetViews>
    <sheetView tabSelected="1" topLeftCell="A37" zoomScale="73" zoomScaleNormal="73" workbookViewId="0">
      <selection activeCell="H62" sqref="H62"/>
    </sheetView>
  </sheetViews>
  <sheetFormatPr baseColWidth="10" defaultRowHeight="15" x14ac:dyDescent="0.25"/>
  <cols>
    <col min="5" max="5" width="101.85546875" bestFit="1" customWidth="1"/>
    <col min="6" max="6" width="12.42578125" style="2" customWidth="1"/>
    <col min="7" max="7" width="21.28515625" style="7" bestFit="1" customWidth="1"/>
    <col min="8" max="8" width="16" bestFit="1" customWidth="1"/>
    <col min="9" max="9" width="20.85546875" bestFit="1" customWidth="1"/>
    <col min="10" max="10" width="33.5703125" customWidth="1"/>
    <col min="11" max="11" width="14.85546875" bestFit="1" customWidth="1"/>
    <col min="12" max="12" width="19.57031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183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72"/>
      <c r="P9" s="33"/>
    </row>
    <row r="10" spans="5:16" x14ac:dyDescent="0.25">
      <c r="E10" s="33"/>
      <c r="F10" s="105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105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105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105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105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103" t="s">
        <v>4</v>
      </c>
      <c r="F15" s="104" t="s">
        <v>5</v>
      </c>
      <c r="G15" s="136" t="s">
        <v>6</v>
      </c>
      <c r="H15" s="136"/>
      <c r="I15" s="136"/>
      <c r="J15" s="104" t="s">
        <v>7</v>
      </c>
      <c r="K15" s="104" t="s">
        <v>8</v>
      </c>
      <c r="L15" s="104" t="s">
        <v>9</v>
      </c>
      <c r="M15" s="137" t="s">
        <v>10</v>
      </c>
      <c r="N15" s="137"/>
    </row>
    <row r="16" spans="5:16" x14ac:dyDescent="0.25">
      <c r="E16" s="36"/>
      <c r="F16" s="104"/>
      <c r="G16" s="21" t="s">
        <v>11</v>
      </c>
      <c r="H16" s="104" t="s">
        <v>12</v>
      </c>
      <c r="I16" s="104" t="s">
        <v>13</v>
      </c>
      <c r="J16" s="36"/>
      <c r="K16" s="36"/>
      <c r="L16" s="36"/>
      <c r="M16" s="104" t="s">
        <v>14</v>
      </c>
      <c r="N16" s="104" t="s">
        <v>15</v>
      </c>
    </row>
    <row r="17" spans="5:14" x14ac:dyDescent="0.25">
      <c r="E17" s="122" t="s">
        <v>184</v>
      </c>
      <c r="F17" s="123" t="s">
        <v>206</v>
      </c>
      <c r="G17" s="126">
        <v>3985240</v>
      </c>
      <c r="H17" s="50"/>
      <c r="I17" s="62">
        <f>+G17</f>
        <v>3985240</v>
      </c>
      <c r="J17" s="110" t="s">
        <v>141</v>
      </c>
      <c r="K17" s="118">
        <v>1</v>
      </c>
      <c r="L17" s="47">
        <v>119442</v>
      </c>
      <c r="M17" s="117">
        <f>+K17</f>
        <v>1</v>
      </c>
      <c r="N17" s="117">
        <f>+M17</f>
        <v>1</v>
      </c>
    </row>
    <row r="18" spans="5:14" x14ac:dyDescent="0.25">
      <c r="E18" s="122" t="s">
        <v>185</v>
      </c>
      <c r="F18" s="123" t="s">
        <v>206</v>
      </c>
      <c r="G18" s="126">
        <v>1072888</v>
      </c>
      <c r="H18" s="50"/>
      <c r="I18" s="62">
        <f t="shared" ref="I18:I49" si="0">+G18</f>
        <v>1072888</v>
      </c>
      <c r="J18" s="110" t="s">
        <v>141</v>
      </c>
      <c r="K18" s="119">
        <v>1</v>
      </c>
      <c r="L18" s="47">
        <v>119442</v>
      </c>
      <c r="M18" s="53">
        <f t="shared" ref="M18:M21" si="1">+K18</f>
        <v>1</v>
      </c>
      <c r="N18" s="53">
        <f t="shared" ref="N18:N49" si="2">+M18</f>
        <v>1</v>
      </c>
    </row>
    <row r="19" spans="5:14" x14ac:dyDescent="0.25">
      <c r="E19" s="122" t="s">
        <v>186</v>
      </c>
      <c r="F19" s="123" t="s">
        <v>207</v>
      </c>
      <c r="G19" s="126">
        <v>1743872</v>
      </c>
      <c r="H19" s="50"/>
      <c r="I19" s="62">
        <f t="shared" si="0"/>
        <v>1743872</v>
      </c>
      <c r="J19" s="110" t="s">
        <v>141</v>
      </c>
      <c r="K19" s="119">
        <v>1</v>
      </c>
      <c r="L19" s="47">
        <v>119442</v>
      </c>
      <c r="M19" s="53">
        <f t="shared" si="1"/>
        <v>1</v>
      </c>
      <c r="N19" s="53">
        <f t="shared" si="2"/>
        <v>1</v>
      </c>
    </row>
    <row r="20" spans="5:14" x14ac:dyDescent="0.25">
      <c r="E20" s="124" t="s">
        <v>187</v>
      </c>
      <c r="F20" s="123" t="s">
        <v>16</v>
      </c>
      <c r="G20" s="126">
        <v>1097800</v>
      </c>
      <c r="H20" s="50"/>
      <c r="I20" s="62">
        <f t="shared" si="0"/>
        <v>1097800</v>
      </c>
      <c r="J20" s="110" t="s">
        <v>141</v>
      </c>
      <c r="K20" s="119">
        <v>1</v>
      </c>
      <c r="L20" s="47">
        <v>119442</v>
      </c>
      <c r="M20" s="53">
        <f t="shared" si="1"/>
        <v>1</v>
      </c>
      <c r="N20" s="53">
        <f t="shared" si="2"/>
        <v>1</v>
      </c>
    </row>
    <row r="21" spans="5:14" x14ac:dyDescent="0.25">
      <c r="E21" s="124" t="s">
        <v>188</v>
      </c>
      <c r="F21" s="123" t="s">
        <v>208</v>
      </c>
      <c r="G21" s="126">
        <v>1100200</v>
      </c>
      <c r="H21" s="50"/>
      <c r="I21" s="62">
        <f t="shared" si="0"/>
        <v>1100200</v>
      </c>
      <c r="J21" s="110" t="s">
        <v>141</v>
      </c>
      <c r="K21" s="119">
        <v>1</v>
      </c>
      <c r="L21" s="47">
        <v>119442</v>
      </c>
      <c r="M21" s="53">
        <f t="shared" si="1"/>
        <v>1</v>
      </c>
      <c r="N21" s="53">
        <f t="shared" si="2"/>
        <v>1</v>
      </c>
    </row>
    <row r="22" spans="5:14" s="121" customFormat="1" ht="25.5" x14ac:dyDescent="0.25">
      <c r="E22" s="122" t="s">
        <v>189</v>
      </c>
      <c r="F22" s="123" t="s">
        <v>209</v>
      </c>
      <c r="G22" s="127">
        <v>24786</v>
      </c>
      <c r="H22" s="50"/>
      <c r="I22" s="62">
        <f t="shared" si="0"/>
        <v>24786</v>
      </c>
      <c r="J22" s="114" t="s">
        <v>211</v>
      </c>
      <c r="K22" s="119">
        <v>1</v>
      </c>
      <c r="L22" s="47">
        <v>119442</v>
      </c>
      <c r="M22" s="53">
        <f t="shared" ref="M22:M49" si="3">+K22</f>
        <v>1</v>
      </c>
      <c r="N22" s="53">
        <f t="shared" si="2"/>
        <v>1</v>
      </c>
    </row>
    <row r="23" spans="5:14" s="121" customFormat="1" ht="25.5" x14ac:dyDescent="0.25">
      <c r="E23" s="124" t="s">
        <v>189</v>
      </c>
      <c r="F23" s="123" t="s">
        <v>210</v>
      </c>
      <c r="G23" s="127">
        <v>24786</v>
      </c>
      <c r="H23" s="50"/>
      <c r="I23" s="62">
        <f t="shared" si="0"/>
        <v>24786</v>
      </c>
      <c r="J23" s="114" t="s">
        <v>211</v>
      </c>
      <c r="K23" s="119">
        <v>1</v>
      </c>
      <c r="L23" s="47">
        <v>119442</v>
      </c>
      <c r="M23" s="53">
        <f t="shared" si="3"/>
        <v>1</v>
      </c>
      <c r="N23" s="53">
        <f t="shared" si="2"/>
        <v>1</v>
      </c>
    </row>
    <row r="24" spans="5:14" s="121" customFormat="1" ht="25.5" x14ac:dyDescent="0.25">
      <c r="E24" s="124" t="s">
        <v>189</v>
      </c>
      <c r="F24" s="123" t="s">
        <v>208</v>
      </c>
      <c r="G24" s="127">
        <v>24786</v>
      </c>
      <c r="H24" s="50"/>
      <c r="I24" s="62">
        <f t="shared" si="0"/>
        <v>24786</v>
      </c>
      <c r="J24" s="114" t="s">
        <v>211</v>
      </c>
      <c r="K24" s="119">
        <v>1</v>
      </c>
      <c r="L24" s="47">
        <v>119442</v>
      </c>
      <c r="M24" s="53">
        <f t="shared" si="3"/>
        <v>1</v>
      </c>
      <c r="N24" s="53">
        <f t="shared" si="2"/>
        <v>1</v>
      </c>
    </row>
    <row r="25" spans="5:14" s="121" customFormat="1" ht="25.5" x14ac:dyDescent="0.25">
      <c r="E25" s="124" t="s">
        <v>190</v>
      </c>
      <c r="F25" s="123" t="s">
        <v>209</v>
      </c>
      <c r="G25" s="127">
        <v>16500</v>
      </c>
      <c r="H25" s="50"/>
      <c r="I25" s="62">
        <f t="shared" si="0"/>
        <v>16500</v>
      </c>
      <c r="J25" s="114" t="s">
        <v>211</v>
      </c>
      <c r="K25" s="119">
        <v>1</v>
      </c>
      <c r="L25" s="47">
        <v>119442</v>
      </c>
      <c r="M25" s="53">
        <f t="shared" si="3"/>
        <v>1</v>
      </c>
      <c r="N25" s="53">
        <f t="shared" si="2"/>
        <v>1</v>
      </c>
    </row>
    <row r="26" spans="5:14" s="121" customFormat="1" ht="25.5" x14ac:dyDescent="0.25">
      <c r="E26" s="124" t="s">
        <v>191</v>
      </c>
      <c r="F26" s="123" t="s">
        <v>208</v>
      </c>
      <c r="G26" s="127">
        <v>33000</v>
      </c>
      <c r="H26" s="50"/>
      <c r="I26" s="62">
        <f t="shared" si="0"/>
        <v>33000</v>
      </c>
      <c r="J26" s="114" t="s">
        <v>211</v>
      </c>
      <c r="K26" s="119">
        <v>1</v>
      </c>
      <c r="L26" s="47">
        <v>119442</v>
      </c>
      <c r="M26" s="53">
        <f t="shared" si="3"/>
        <v>1</v>
      </c>
      <c r="N26" s="53">
        <f t="shared" si="2"/>
        <v>1</v>
      </c>
    </row>
    <row r="27" spans="5:14" s="121" customFormat="1" ht="25.5" x14ac:dyDescent="0.25">
      <c r="E27" s="124" t="s">
        <v>192</v>
      </c>
      <c r="F27" s="123" t="s">
        <v>210</v>
      </c>
      <c r="G27" s="127">
        <v>33000</v>
      </c>
      <c r="H27" s="50"/>
      <c r="I27" s="62">
        <f t="shared" si="0"/>
        <v>33000</v>
      </c>
      <c r="J27" s="114" t="s">
        <v>211</v>
      </c>
      <c r="K27" s="119">
        <v>1</v>
      </c>
      <c r="L27" s="47">
        <v>119442</v>
      </c>
      <c r="M27" s="53">
        <f t="shared" si="3"/>
        <v>1</v>
      </c>
      <c r="N27" s="53">
        <f t="shared" si="2"/>
        <v>1</v>
      </c>
    </row>
    <row r="28" spans="5:14" s="121" customFormat="1" ht="25.5" x14ac:dyDescent="0.25">
      <c r="E28" s="124" t="s">
        <v>193</v>
      </c>
      <c r="F28" s="123" t="s">
        <v>209</v>
      </c>
      <c r="G28" s="127">
        <v>33000</v>
      </c>
      <c r="H28" s="50"/>
      <c r="I28" s="62">
        <f t="shared" si="0"/>
        <v>33000</v>
      </c>
      <c r="J28" s="114" t="s">
        <v>211</v>
      </c>
      <c r="K28" s="119">
        <v>1</v>
      </c>
      <c r="L28" s="47">
        <v>119442</v>
      </c>
      <c r="M28" s="53">
        <f t="shared" si="3"/>
        <v>1</v>
      </c>
      <c r="N28" s="53">
        <f t="shared" si="2"/>
        <v>1</v>
      </c>
    </row>
    <row r="29" spans="5:14" s="121" customFormat="1" ht="25.5" x14ac:dyDescent="0.25">
      <c r="E29" s="122" t="s">
        <v>194</v>
      </c>
      <c r="F29" s="123" t="s">
        <v>209</v>
      </c>
      <c r="G29" s="127">
        <v>74868</v>
      </c>
      <c r="H29" s="50"/>
      <c r="I29" s="62">
        <f t="shared" si="0"/>
        <v>74868</v>
      </c>
      <c r="J29" s="114" t="s">
        <v>211</v>
      </c>
      <c r="K29" s="119">
        <v>1</v>
      </c>
      <c r="L29" s="47">
        <v>119442</v>
      </c>
      <c r="M29" s="53">
        <f t="shared" si="3"/>
        <v>1</v>
      </c>
      <c r="N29" s="53">
        <f t="shared" si="2"/>
        <v>1</v>
      </c>
    </row>
    <row r="30" spans="5:14" s="121" customFormat="1" ht="25.5" x14ac:dyDescent="0.25">
      <c r="E30" s="122" t="s">
        <v>195</v>
      </c>
      <c r="F30" s="123" t="s">
        <v>209</v>
      </c>
      <c r="G30" s="127">
        <v>78368</v>
      </c>
      <c r="H30" s="50"/>
      <c r="I30" s="62">
        <f t="shared" si="0"/>
        <v>78368</v>
      </c>
      <c r="J30" s="114" t="s">
        <v>211</v>
      </c>
      <c r="K30" s="119">
        <v>1</v>
      </c>
      <c r="L30" s="47">
        <v>119442</v>
      </c>
      <c r="M30" s="53">
        <f t="shared" si="3"/>
        <v>1</v>
      </c>
      <c r="N30" s="53">
        <f t="shared" si="2"/>
        <v>1</v>
      </c>
    </row>
    <row r="31" spans="5:14" s="121" customFormat="1" ht="25.5" x14ac:dyDescent="0.25">
      <c r="E31" s="124" t="s">
        <v>196</v>
      </c>
      <c r="F31" s="123" t="s">
        <v>209</v>
      </c>
      <c r="G31" s="128">
        <v>34000</v>
      </c>
      <c r="H31" s="50"/>
      <c r="I31" s="62">
        <f t="shared" si="0"/>
        <v>34000</v>
      </c>
      <c r="J31" s="114" t="s">
        <v>211</v>
      </c>
      <c r="K31" s="119">
        <v>1</v>
      </c>
      <c r="L31" s="47">
        <v>119442</v>
      </c>
      <c r="M31" s="53">
        <f t="shared" si="3"/>
        <v>1</v>
      </c>
      <c r="N31" s="53">
        <f t="shared" si="2"/>
        <v>1</v>
      </c>
    </row>
    <row r="32" spans="5:14" s="121" customFormat="1" ht="25.5" x14ac:dyDescent="0.25">
      <c r="E32" s="124" t="s">
        <v>197</v>
      </c>
      <c r="F32" s="123" t="s">
        <v>209</v>
      </c>
      <c r="G32" s="128">
        <v>22000</v>
      </c>
      <c r="H32" s="50"/>
      <c r="I32" s="62">
        <f t="shared" si="0"/>
        <v>22000</v>
      </c>
      <c r="J32" s="114" t="s">
        <v>211</v>
      </c>
      <c r="K32" s="119">
        <v>1</v>
      </c>
      <c r="L32" s="47">
        <v>119442</v>
      </c>
      <c r="M32" s="53">
        <f t="shared" si="3"/>
        <v>1</v>
      </c>
      <c r="N32" s="53">
        <f t="shared" si="2"/>
        <v>1</v>
      </c>
    </row>
    <row r="33" spans="5:14" s="121" customFormat="1" ht="25.5" x14ac:dyDescent="0.25">
      <c r="E33" s="124" t="s">
        <v>198</v>
      </c>
      <c r="F33" s="123" t="s">
        <v>210</v>
      </c>
      <c r="G33" s="128">
        <v>74868</v>
      </c>
      <c r="H33" s="50"/>
      <c r="I33" s="62">
        <f t="shared" si="0"/>
        <v>74868</v>
      </c>
      <c r="J33" s="114" t="s">
        <v>211</v>
      </c>
      <c r="K33" s="119">
        <v>1</v>
      </c>
      <c r="L33" s="47">
        <v>119442</v>
      </c>
      <c r="M33" s="53">
        <f t="shared" si="3"/>
        <v>1</v>
      </c>
      <c r="N33" s="53">
        <f t="shared" si="2"/>
        <v>1</v>
      </c>
    </row>
    <row r="34" spans="5:14" s="121" customFormat="1" ht="25.5" x14ac:dyDescent="0.25">
      <c r="E34" s="124" t="s">
        <v>195</v>
      </c>
      <c r="F34" s="123" t="s">
        <v>210</v>
      </c>
      <c r="G34" s="128">
        <v>78368</v>
      </c>
      <c r="H34" s="50"/>
      <c r="I34" s="62">
        <f t="shared" si="0"/>
        <v>78368</v>
      </c>
      <c r="J34" s="114" t="s">
        <v>211</v>
      </c>
      <c r="K34" s="119">
        <v>1</v>
      </c>
      <c r="L34" s="47">
        <v>119442</v>
      </c>
      <c r="M34" s="53">
        <f t="shared" si="3"/>
        <v>1</v>
      </c>
      <c r="N34" s="53">
        <f t="shared" si="2"/>
        <v>1</v>
      </c>
    </row>
    <row r="35" spans="5:14" s="121" customFormat="1" ht="25.5" x14ac:dyDescent="0.25">
      <c r="E35" s="124" t="s">
        <v>196</v>
      </c>
      <c r="F35" s="123" t="s">
        <v>210</v>
      </c>
      <c r="G35" s="126">
        <v>34000</v>
      </c>
      <c r="H35" s="50"/>
      <c r="I35" s="62">
        <f t="shared" si="0"/>
        <v>34000</v>
      </c>
      <c r="J35" s="114" t="s">
        <v>211</v>
      </c>
      <c r="K35" s="119">
        <v>1</v>
      </c>
      <c r="L35" s="47">
        <v>119442</v>
      </c>
      <c r="M35" s="53">
        <f t="shared" si="3"/>
        <v>1</v>
      </c>
      <c r="N35" s="53">
        <f t="shared" si="2"/>
        <v>1</v>
      </c>
    </row>
    <row r="36" spans="5:14" s="121" customFormat="1" ht="25.5" x14ac:dyDescent="0.25">
      <c r="E36" s="124" t="s">
        <v>197</v>
      </c>
      <c r="F36" s="123" t="s">
        <v>210</v>
      </c>
      <c r="G36" s="126">
        <v>22000</v>
      </c>
      <c r="H36" s="50"/>
      <c r="I36" s="62">
        <f t="shared" si="0"/>
        <v>22000</v>
      </c>
      <c r="J36" s="114" t="s">
        <v>211</v>
      </c>
      <c r="K36" s="119">
        <v>1</v>
      </c>
      <c r="L36" s="47">
        <v>119442</v>
      </c>
      <c r="M36" s="53">
        <f t="shared" si="3"/>
        <v>1</v>
      </c>
      <c r="N36" s="53">
        <f t="shared" si="2"/>
        <v>1</v>
      </c>
    </row>
    <row r="37" spans="5:14" s="121" customFormat="1" ht="25.5" x14ac:dyDescent="0.25">
      <c r="E37" s="124" t="s">
        <v>199</v>
      </c>
      <c r="F37" s="123" t="s">
        <v>210</v>
      </c>
      <c r="G37" s="126">
        <v>46784</v>
      </c>
      <c r="H37" s="50"/>
      <c r="I37" s="62">
        <f t="shared" si="0"/>
        <v>46784</v>
      </c>
      <c r="J37" s="114" t="s">
        <v>211</v>
      </c>
      <c r="K37" s="119">
        <v>1</v>
      </c>
      <c r="L37" s="47">
        <v>119442</v>
      </c>
      <c r="M37" s="53">
        <f t="shared" si="3"/>
        <v>1</v>
      </c>
      <c r="N37" s="53">
        <f t="shared" si="2"/>
        <v>1</v>
      </c>
    </row>
    <row r="38" spans="5:14" s="121" customFormat="1" ht="25.5" x14ac:dyDescent="0.25">
      <c r="E38" s="124" t="s">
        <v>198</v>
      </c>
      <c r="F38" s="123" t="s">
        <v>208</v>
      </c>
      <c r="G38" s="126">
        <v>74868</v>
      </c>
      <c r="H38" s="50"/>
      <c r="I38" s="62">
        <f t="shared" si="0"/>
        <v>74868</v>
      </c>
      <c r="J38" s="114" t="s">
        <v>211</v>
      </c>
      <c r="K38" s="119">
        <v>1</v>
      </c>
      <c r="L38" s="47">
        <v>119442</v>
      </c>
      <c r="M38" s="53">
        <f t="shared" si="3"/>
        <v>1</v>
      </c>
      <c r="N38" s="53">
        <f t="shared" si="2"/>
        <v>1</v>
      </c>
    </row>
    <row r="39" spans="5:14" s="121" customFormat="1" ht="25.5" x14ac:dyDescent="0.25">
      <c r="E39" s="124" t="s">
        <v>195</v>
      </c>
      <c r="F39" s="123" t="s">
        <v>208</v>
      </c>
      <c r="G39" s="126">
        <v>78368</v>
      </c>
      <c r="H39" s="50"/>
      <c r="I39" s="62">
        <f t="shared" si="0"/>
        <v>78368</v>
      </c>
      <c r="J39" s="114" t="s">
        <v>211</v>
      </c>
      <c r="K39" s="119">
        <v>1</v>
      </c>
      <c r="L39" s="47">
        <v>119442</v>
      </c>
      <c r="M39" s="53">
        <f t="shared" si="3"/>
        <v>1</v>
      </c>
      <c r="N39" s="53">
        <f t="shared" si="2"/>
        <v>1</v>
      </c>
    </row>
    <row r="40" spans="5:14" s="121" customFormat="1" ht="25.5" x14ac:dyDescent="0.25">
      <c r="E40" s="124" t="s">
        <v>196</v>
      </c>
      <c r="F40" s="123" t="s">
        <v>208</v>
      </c>
      <c r="G40" s="127">
        <v>34000</v>
      </c>
      <c r="H40" s="50"/>
      <c r="I40" s="62">
        <f t="shared" si="0"/>
        <v>34000</v>
      </c>
      <c r="J40" s="114" t="s">
        <v>211</v>
      </c>
      <c r="K40" s="119">
        <v>1</v>
      </c>
      <c r="L40" s="47">
        <v>119442</v>
      </c>
      <c r="M40" s="53">
        <f t="shared" si="3"/>
        <v>1</v>
      </c>
      <c r="N40" s="53">
        <f t="shared" si="2"/>
        <v>1</v>
      </c>
    </row>
    <row r="41" spans="5:14" s="121" customFormat="1" ht="25.5" x14ac:dyDescent="0.25">
      <c r="E41" s="124" t="s">
        <v>199</v>
      </c>
      <c r="F41" s="123" t="s">
        <v>209</v>
      </c>
      <c r="G41" s="127">
        <v>46826</v>
      </c>
      <c r="H41" s="50"/>
      <c r="I41" s="62">
        <f t="shared" si="0"/>
        <v>46826</v>
      </c>
      <c r="J41" s="114" t="s">
        <v>211</v>
      </c>
      <c r="K41" s="119">
        <v>1</v>
      </c>
      <c r="L41" s="47">
        <v>119442</v>
      </c>
      <c r="M41" s="53">
        <f t="shared" si="3"/>
        <v>1</v>
      </c>
      <c r="N41" s="53">
        <f t="shared" si="2"/>
        <v>1</v>
      </c>
    </row>
    <row r="42" spans="5:14" s="121" customFormat="1" ht="25.5" x14ac:dyDescent="0.25">
      <c r="E42" s="124" t="s">
        <v>200</v>
      </c>
      <c r="F42" s="123" t="s">
        <v>208</v>
      </c>
      <c r="G42" s="127">
        <v>22000</v>
      </c>
      <c r="H42" s="50"/>
      <c r="I42" s="62">
        <f t="shared" si="0"/>
        <v>22000</v>
      </c>
      <c r="J42" s="114" t="s">
        <v>211</v>
      </c>
      <c r="K42" s="119">
        <v>1</v>
      </c>
      <c r="L42" s="47">
        <v>119442</v>
      </c>
      <c r="M42" s="53">
        <f t="shared" si="3"/>
        <v>1</v>
      </c>
      <c r="N42" s="53">
        <f t="shared" si="2"/>
        <v>1</v>
      </c>
    </row>
    <row r="43" spans="5:14" s="121" customFormat="1" ht="25.5" x14ac:dyDescent="0.25">
      <c r="E43" s="124" t="s">
        <v>199</v>
      </c>
      <c r="F43" s="123" t="s">
        <v>208</v>
      </c>
      <c r="G43" s="128">
        <v>46782</v>
      </c>
      <c r="H43" s="50"/>
      <c r="I43" s="62">
        <f t="shared" si="0"/>
        <v>46782</v>
      </c>
      <c r="J43" s="114" t="s">
        <v>211</v>
      </c>
      <c r="K43" s="119">
        <v>1</v>
      </c>
      <c r="L43" s="47">
        <v>119442</v>
      </c>
      <c r="M43" s="53">
        <f t="shared" si="3"/>
        <v>1</v>
      </c>
      <c r="N43" s="53">
        <f t="shared" si="2"/>
        <v>1</v>
      </c>
    </row>
    <row r="44" spans="5:14" s="121" customFormat="1" ht="25.5" x14ac:dyDescent="0.25">
      <c r="E44" s="124" t="s">
        <v>201</v>
      </c>
      <c r="F44" s="123" t="s">
        <v>209</v>
      </c>
      <c r="G44" s="128">
        <v>18750</v>
      </c>
      <c r="H44" s="50"/>
      <c r="I44" s="62">
        <f t="shared" si="0"/>
        <v>18750</v>
      </c>
      <c r="J44" s="114" t="s">
        <v>211</v>
      </c>
      <c r="K44" s="119">
        <v>1</v>
      </c>
      <c r="L44" s="47">
        <v>119442</v>
      </c>
      <c r="M44" s="53">
        <f t="shared" si="3"/>
        <v>1</v>
      </c>
      <c r="N44" s="53">
        <f t="shared" si="2"/>
        <v>1</v>
      </c>
    </row>
    <row r="45" spans="5:14" s="121" customFormat="1" ht="25.5" x14ac:dyDescent="0.25">
      <c r="E45" s="124" t="s">
        <v>202</v>
      </c>
      <c r="F45" s="123" t="s">
        <v>208</v>
      </c>
      <c r="G45" s="128">
        <v>23458.51</v>
      </c>
      <c r="H45" s="50"/>
      <c r="I45" s="62">
        <f t="shared" si="0"/>
        <v>23458.51</v>
      </c>
      <c r="J45" s="114" t="s">
        <v>211</v>
      </c>
      <c r="K45" s="119">
        <v>1</v>
      </c>
      <c r="L45" s="47">
        <v>119442</v>
      </c>
      <c r="M45" s="53">
        <f t="shared" si="3"/>
        <v>1</v>
      </c>
      <c r="N45" s="53">
        <f t="shared" si="2"/>
        <v>1</v>
      </c>
    </row>
    <row r="46" spans="5:14" s="121" customFormat="1" x14ac:dyDescent="0.25">
      <c r="E46" s="124" t="s">
        <v>212</v>
      </c>
      <c r="F46" s="123" t="s">
        <v>16</v>
      </c>
      <c r="G46" s="128">
        <v>3453.5</v>
      </c>
      <c r="H46" s="50"/>
      <c r="I46" s="62">
        <f t="shared" si="0"/>
        <v>3453.5</v>
      </c>
      <c r="J46" s="114"/>
      <c r="K46" s="119"/>
      <c r="L46" s="47"/>
      <c r="M46" s="53"/>
      <c r="N46" s="53"/>
    </row>
    <row r="47" spans="5:14" s="121" customFormat="1" x14ac:dyDescent="0.25">
      <c r="E47" s="122" t="s">
        <v>203</v>
      </c>
      <c r="F47" s="123" t="s">
        <v>208</v>
      </c>
      <c r="G47" s="126">
        <v>266852</v>
      </c>
      <c r="H47" s="50"/>
      <c r="I47" s="62">
        <f t="shared" si="0"/>
        <v>266852</v>
      </c>
      <c r="J47" s="129" t="s">
        <v>141</v>
      </c>
      <c r="K47" s="119">
        <v>1</v>
      </c>
      <c r="L47" s="47">
        <v>119442</v>
      </c>
      <c r="M47" s="53">
        <f t="shared" si="3"/>
        <v>1</v>
      </c>
      <c r="N47" s="53">
        <f t="shared" si="2"/>
        <v>1</v>
      </c>
    </row>
    <row r="48" spans="5:14" s="121" customFormat="1" x14ac:dyDescent="0.25">
      <c r="E48" s="122" t="s">
        <v>204</v>
      </c>
      <c r="F48" s="123" t="s">
        <v>16</v>
      </c>
      <c r="G48" s="126">
        <v>3637397.6</v>
      </c>
      <c r="H48" s="50"/>
      <c r="I48" s="62">
        <f t="shared" si="0"/>
        <v>3637397.6</v>
      </c>
      <c r="J48" s="129" t="s">
        <v>141</v>
      </c>
      <c r="K48" s="119">
        <v>1</v>
      </c>
      <c r="L48" s="47">
        <v>119442</v>
      </c>
      <c r="M48" s="53">
        <f t="shared" si="3"/>
        <v>1</v>
      </c>
      <c r="N48" s="53">
        <f t="shared" si="2"/>
        <v>1</v>
      </c>
    </row>
    <row r="49" spans="5:16" ht="15" customHeight="1" x14ac:dyDescent="0.25">
      <c r="E49" s="122" t="s">
        <v>205</v>
      </c>
      <c r="F49" s="123" t="s">
        <v>16</v>
      </c>
      <c r="G49" s="126">
        <v>909349.4</v>
      </c>
      <c r="H49" s="50"/>
      <c r="I49" s="62">
        <f t="shared" si="0"/>
        <v>909349.4</v>
      </c>
      <c r="J49" s="129" t="s">
        <v>141</v>
      </c>
      <c r="K49" s="119">
        <v>1</v>
      </c>
      <c r="L49" s="47">
        <v>119442</v>
      </c>
      <c r="M49" s="53">
        <f t="shared" si="3"/>
        <v>1</v>
      </c>
      <c r="N49" s="53">
        <f t="shared" si="2"/>
        <v>1</v>
      </c>
    </row>
    <row r="50" spans="5:16" ht="15" customHeight="1" x14ac:dyDescent="0.25">
      <c r="E50" s="107" t="s">
        <v>82</v>
      </c>
      <c r="F50" s="107"/>
      <c r="G50" s="125">
        <f>SUM(G17:G49)</f>
        <v>14817219.01</v>
      </c>
      <c r="H50" s="80"/>
      <c r="I50" s="116">
        <f>SUM(I17:I49)</f>
        <v>14817219.01</v>
      </c>
      <c r="J50" s="69"/>
      <c r="K50" s="70"/>
      <c r="L50" s="69"/>
      <c r="M50" s="69"/>
    </row>
    <row r="51" spans="5:16" x14ac:dyDescent="0.25">
      <c r="E51" s="73"/>
      <c r="F51" s="73"/>
      <c r="G51" s="74"/>
      <c r="H51" s="68"/>
      <c r="I51" s="75"/>
      <c r="J51" s="69"/>
      <c r="K51" s="70"/>
      <c r="L51" s="69"/>
      <c r="M51" s="69"/>
      <c r="O51" s="33"/>
    </row>
    <row r="52" spans="5:16" x14ac:dyDescent="0.25">
      <c r="E52" s="33"/>
      <c r="F52" s="105"/>
      <c r="G52" s="24"/>
      <c r="H52" s="33"/>
      <c r="I52" s="33"/>
      <c r="J52" s="33"/>
      <c r="K52" s="33"/>
      <c r="L52" s="33"/>
      <c r="N52" s="33"/>
      <c r="O52" s="33"/>
      <c r="P52" s="33"/>
    </row>
    <row r="53" spans="5:16" x14ac:dyDescent="0.25">
      <c r="E53" s="105"/>
      <c r="F53" s="34"/>
      <c r="G53" s="23"/>
      <c r="H53" s="23"/>
      <c r="I53" s="33"/>
      <c r="J53" s="33"/>
      <c r="K53" s="33"/>
      <c r="L53" s="33"/>
      <c r="N53" s="33"/>
      <c r="O53" s="72"/>
      <c r="P53" s="33"/>
    </row>
    <row r="54" spans="5:16" x14ac:dyDescent="0.25">
      <c r="E54" s="105"/>
      <c r="F54" s="34"/>
      <c r="G54" s="130"/>
      <c r="H54" s="72"/>
      <c r="I54" s="72"/>
      <c r="J54" s="72"/>
      <c r="K54" s="72"/>
      <c r="L54" s="33"/>
      <c r="M54" s="72"/>
      <c r="N54" s="72"/>
      <c r="O54" s="108"/>
    </row>
    <row r="55" spans="5:16" x14ac:dyDescent="0.25">
      <c r="E55" s="105" t="s">
        <v>39</v>
      </c>
      <c r="F55" s="34"/>
      <c r="G55" s="77"/>
      <c r="H55" s="72"/>
      <c r="I55" s="72"/>
      <c r="J55" s="72"/>
      <c r="K55" s="72"/>
      <c r="L55" s="33"/>
      <c r="M55" s="108"/>
      <c r="N55" s="108"/>
      <c r="O55" s="33"/>
    </row>
    <row r="56" spans="5:16" x14ac:dyDescent="0.25">
      <c r="E56" s="105" t="s">
        <v>33</v>
      </c>
      <c r="F56" s="105"/>
      <c r="G56" s="143"/>
      <c r="H56" s="105"/>
      <c r="I56" s="34"/>
      <c r="J56" s="34"/>
      <c r="K56" s="134" t="s">
        <v>34</v>
      </c>
      <c r="L56" s="134"/>
      <c r="M56" s="134"/>
      <c r="N56" s="33"/>
      <c r="O56" s="33"/>
    </row>
    <row r="57" spans="5:16" x14ac:dyDescent="0.25">
      <c r="E57" s="33"/>
      <c r="F57" s="33"/>
      <c r="G57" s="34"/>
      <c r="H57" s="34"/>
      <c r="I57" s="34"/>
      <c r="J57" s="34"/>
      <c r="K57" s="33"/>
      <c r="L57" s="33"/>
      <c r="N57" s="33"/>
      <c r="O57" s="33"/>
    </row>
    <row r="58" spans="5:16" x14ac:dyDescent="0.25">
      <c r="E58" s="33"/>
      <c r="F58" s="33"/>
      <c r="G58" s="34"/>
      <c r="H58" s="34"/>
      <c r="I58" s="34"/>
      <c r="J58" s="34"/>
      <c r="K58" s="33"/>
      <c r="L58" s="33"/>
      <c r="N58" s="33"/>
      <c r="O58" s="33"/>
    </row>
    <row r="59" spans="5:16" x14ac:dyDescent="0.25">
      <c r="E59" s="23"/>
      <c r="F59" s="33"/>
      <c r="G59" s="34"/>
      <c r="H59" s="34"/>
      <c r="I59" s="34"/>
      <c r="J59" s="34"/>
      <c r="K59" s="33"/>
      <c r="L59" s="33"/>
      <c r="N59" s="33"/>
      <c r="O59" s="33"/>
    </row>
    <row r="60" spans="5:16" x14ac:dyDescent="0.25">
      <c r="E60" s="105" t="s">
        <v>35</v>
      </c>
      <c r="F60" s="105"/>
      <c r="G60" s="105"/>
      <c r="H60" s="105"/>
      <c r="I60" s="76"/>
      <c r="J60" s="76"/>
      <c r="K60" s="134" t="s">
        <v>36</v>
      </c>
      <c r="L60" s="134"/>
      <c r="M60" s="134"/>
      <c r="N60" s="33"/>
      <c r="O60" s="33"/>
    </row>
    <row r="61" spans="5:16" x14ac:dyDescent="0.25">
      <c r="E61" s="105" t="s">
        <v>37</v>
      </c>
      <c r="F61" s="105"/>
      <c r="G61" s="105"/>
      <c r="H61" s="105"/>
      <c r="I61" s="76"/>
      <c r="J61" s="76"/>
      <c r="K61" s="134" t="s">
        <v>38</v>
      </c>
      <c r="L61" s="134"/>
      <c r="M61" s="134"/>
      <c r="N61" s="33"/>
      <c r="O61" s="33"/>
    </row>
    <row r="62" spans="5:16" x14ac:dyDescent="0.25">
      <c r="E62" s="105"/>
      <c r="F62" s="34"/>
      <c r="G62" s="34"/>
      <c r="H62" s="109"/>
      <c r="I62" s="109"/>
      <c r="J62" s="109"/>
      <c r="K62" s="109"/>
      <c r="L62" s="109"/>
      <c r="N62" s="33"/>
      <c r="O62" s="33"/>
    </row>
    <row r="63" spans="5:16" x14ac:dyDescent="0.25">
      <c r="E63" s="105"/>
      <c r="F63" s="34"/>
      <c r="G63" s="34"/>
      <c r="H63" s="109"/>
      <c r="I63" s="109"/>
      <c r="J63" s="109"/>
      <c r="K63" s="109"/>
      <c r="L63" s="109"/>
      <c r="N63" s="33"/>
      <c r="O63" s="33"/>
      <c r="P63" s="33"/>
    </row>
    <row r="64" spans="5:16" x14ac:dyDescent="0.25">
      <c r="E64" s="105"/>
      <c r="F64" s="34"/>
      <c r="G64" s="34"/>
      <c r="H64" s="109"/>
      <c r="I64" s="109"/>
      <c r="J64" s="109"/>
      <c r="K64" s="109"/>
      <c r="L64" s="109"/>
      <c r="N64" s="33"/>
      <c r="O64" s="33"/>
      <c r="P64" s="33"/>
    </row>
    <row r="65" spans="5:16" x14ac:dyDescent="0.25">
      <c r="E65" s="105"/>
      <c r="F65" s="34"/>
      <c r="G65" s="34"/>
      <c r="H65" s="34"/>
      <c r="I65" s="34"/>
      <c r="J65" s="34"/>
      <c r="K65" s="23"/>
      <c r="L65" s="33"/>
      <c r="N65" s="33"/>
      <c r="O65" s="33"/>
      <c r="P65" s="33"/>
    </row>
    <row r="66" spans="5:16" x14ac:dyDescent="0.25">
      <c r="E66" s="105" t="s">
        <v>39</v>
      </c>
      <c r="F66" s="34"/>
      <c r="G66" s="33"/>
      <c r="H66" s="33"/>
      <c r="I66" s="33"/>
      <c r="J66" s="33"/>
      <c r="K66" s="23"/>
      <c r="L66" s="33"/>
      <c r="N66" s="33"/>
      <c r="O66" s="33"/>
      <c r="P66" s="33"/>
    </row>
    <row r="67" spans="5:16" x14ac:dyDescent="0.25">
      <c r="E67" s="105"/>
      <c r="F67" s="34"/>
      <c r="G67" s="33"/>
      <c r="H67" s="33"/>
      <c r="I67" s="33"/>
      <c r="J67" s="33"/>
      <c r="K67" s="33"/>
      <c r="L67" s="33"/>
      <c r="N67" s="33"/>
      <c r="O67" s="33"/>
      <c r="P67" s="33"/>
    </row>
    <row r="68" spans="5:16" x14ac:dyDescent="0.25">
      <c r="E68" s="105"/>
      <c r="F68" s="34"/>
      <c r="G68" s="33"/>
      <c r="H68" s="33"/>
      <c r="I68" s="33"/>
      <c r="J68" s="33"/>
      <c r="K68" s="33"/>
      <c r="L68" s="24"/>
      <c r="N68" s="26"/>
      <c r="O68" s="33"/>
      <c r="P68" s="33"/>
    </row>
    <row r="69" spans="5:16" x14ac:dyDescent="0.25">
      <c r="F69" s="105"/>
      <c r="G69" s="34"/>
      <c r="H69" s="33"/>
      <c r="I69" s="33"/>
      <c r="J69" s="23"/>
      <c r="K69" s="33"/>
      <c r="L69" s="33"/>
      <c r="N69" s="33"/>
      <c r="O69" s="33"/>
      <c r="P69" s="33"/>
    </row>
    <row r="70" spans="5:16" x14ac:dyDescent="0.25">
      <c r="F70" s="105"/>
      <c r="G70" s="34"/>
      <c r="H70" s="33"/>
      <c r="I70" s="33"/>
      <c r="J70" s="33"/>
      <c r="K70" s="33"/>
      <c r="L70" s="33"/>
      <c r="N70" s="33"/>
      <c r="O70" s="33"/>
      <c r="P70" s="33"/>
    </row>
    <row r="71" spans="5:16" x14ac:dyDescent="0.25">
      <c r="F71" s="105"/>
      <c r="G71" s="34"/>
      <c r="H71" s="33"/>
      <c r="I71" s="33"/>
      <c r="J71" s="33"/>
      <c r="K71" s="24"/>
      <c r="L71" s="33"/>
      <c r="M71" s="26"/>
      <c r="N71" s="33"/>
      <c r="O71" s="33"/>
      <c r="P71" s="33"/>
    </row>
    <row r="72" spans="5:16" x14ac:dyDescent="0.25">
      <c r="F72" s="105"/>
      <c r="G72" s="34"/>
      <c r="H72" s="33"/>
      <c r="I72" s="33"/>
      <c r="J72" s="33"/>
      <c r="K72" s="25"/>
      <c r="L72" s="33"/>
      <c r="M72" s="26"/>
      <c r="N72" s="33"/>
      <c r="O72" s="33"/>
      <c r="P72" s="33"/>
    </row>
    <row r="73" spans="5:16" x14ac:dyDescent="0.25">
      <c r="F73" s="105"/>
      <c r="G73" s="34"/>
      <c r="H73" s="33"/>
      <c r="I73" s="33"/>
      <c r="J73" s="33"/>
      <c r="K73" s="24"/>
      <c r="L73" s="33"/>
      <c r="M73" s="26"/>
      <c r="N73" s="33"/>
      <c r="O73" s="33"/>
      <c r="P73" s="33"/>
    </row>
    <row r="74" spans="5:16" x14ac:dyDescent="0.25">
      <c r="F74" s="105"/>
      <c r="G74" s="34"/>
      <c r="H74" s="33"/>
      <c r="I74" s="33"/>
      <c r="J74" s="33"/>
      <c r="K74" s="25"/>
      <c r="L74" s="33"/>
      <c r="M74" s="26"/>
      <c r="N74" s="33"/>
      <c r="O74" s="33"/>
      <c r="P74" s="33"/>
    </row>
    <row r="75" spans="5:16" x14ac:dyDescent="0.25">
      <c r="F75" s="105"/>
      <c r="G75" s="34"/>
      <c r="H75" s="33"/>
      <c r="I75" s="33"/>
      <c r="J75" s="33"/>
      <c r="K75" s="25"/>
      <c r="L75" s="33"/>
      <c r="M75" s="26"/>
      <c r="N75" s="33"/>
    </row>
    <row r="76" spans="5:16" x14ac:dyDescent="0.25">
      <c r="K76" s="5"/>
      <c r="M76" s="32"/>
    </row>
    <row r="77" spans="5:16" x14ac:dyDescent="0.25">
      <c r="I77" s="10"/>
      <c r="K77" s="3"/>
    </row>
    <row r="78" spans="5:16" x14ac:dyDescent="0.25">
      <c r="I78" s="10"/>
      <c r="K78" s="5"/>
      <c r="L78" s="4"/>
    </row>
    <row r="79" spans="5:16" x14ac:dyDescent="0.25">
      <c r="I79" s="10"/>
      <c r="K79" s="3"/>
      <c r="M79" s="32"/>
    </row>
    <row r="80" spans="5:16" x14ac:dyDescent="0.25">
      <c r="I80" s="10"/>
      <c r="K80" s="5"/>
      <c r="L80" s="4"/>
    </row>
    <row r="81" spans="7:13" x14ac:dyDescent="0.25">
      <c r="I81" s="10"/>
      <c r="K81" s="3"/>
    </row>
    <row r="82" spans="7:13" x14ac:dyDescent="0.25">
      <c r="I82" s="10"/>
      <c r="K82" s="5"/>
    </row>
    <row r="83" spans="7:13" x14ac:dyDescent="0.25">
      <c r="I83" s="10"/>
      <c r="J83" s="4"/>
      <c r="K83" s="3"/>
      <c r="M83" s="37"/>
    </row>
    <row r="84" spans="7:13" x14ac:dyDescent="0.25">
      <c r="H84" s="8"/>
      <c r="J84" s="106"/>
      <c r="K84" s="5"/>
      <c r="M84" s="32"/>
    </row>
    <row r="86" spans="7:13" x14ac:dyDescent="0.25">
      <c r="G86" s="3"/>
    </row>
    <row r="87" spans="7:13" x14ac:dyDescent="0.25">
      <c r="G87" s="106"/>
    </row>
    <row r="88" spans="7:13" ht="15.75" x14ac:dyDescent="0.25">
      <c r="G88" s="15"/>
    </row>
    <row r="89" spans="7:13" x14ac:dyDescent="0.25">
      <c r="G89" s="106"/>
      <c r="J89" s="11"/>
    </row>
    <row r="90" spans="7:13" x14ac:dyDescent="0.25">
      <c r="J90" s="6"/>
    </row>
    <row r="91" spans="7:13" x14ac:dyDescent="0.25">
      <c r="G91" s="9"/>
      <c r="J91" s="12"/>
    </row>
    <row r="92" spans="7:13" ht="15.75" x14ac:dyDescent="0.25">
      <c r="G92" s="10"/>
      <c r="J92" s="13"/>
    </row>
    <row r="93" spans="7:13" ht="15.75" x14ac:dyDescent="0.25">
      <c r="G93" s="10"/>
      <c r="H93" s="1"/>
      <c r="J93" s="13"/>
    </row>
    <row r="94" spans="7:13" ht="15.75" x14ac:dyDescent="0.25">
      <c r="G94" s="10"/>
      <c r="J94" s="13"/>
    </row>
    <row r="95" spans="7:13" ht="15.75" x14ac:dyDescent="0.25">
      <c r="G95" s="10"/>
      <c r="J95" s="13"/>
    </row>
    <row r="96" spans="7:13" ht="15.75" x14ac:dyDescent="0.25">
      <c r="G96" s="10"/>
      <c r="J96" s="13"/>
    </row>
    <row r="97" spans="7:14" ht="15.75" x14ac:dyDescent="0.25">
      <c r="G97" s="10"/>
      <c r="J97" s="13"/>
      <c r="K97" s="4"/>
    </row>
    <row r="98" spans="7:14" x14ac:dyDescent="0.25">
      <c r="G98" s="10"/>
    </row>
    <row r="99" spans="7:14" x14ac:dyDescent="0.25">
      <c r="G99" s="10"/>
    </row>
    <row r="100" spans="7:14" x14ac:dyDescent="0.25">
      <c r="G100" s="10"/>
    </row>
    <row r="101" spans="7:14" x14ac:dyDescent="0.25">
      <c r="G101" s="10"/>
      <c r="M101" s="38"/>
    </row>
    <row r="102" spans="7:14" x14ac:dyDescent="0.25">
      <c r="G102" s="10"/>
      <c r="M102" s="39"/>
    </row>
    <row r="103" spans="7:14" x14ac:dyDescent="0.25">
      <c r="J103" s="1"/>
      <c r="M103" s="40"/>
    </row>
    <row r="104" spans="7:14" x14ac:dyDescent="0.25">
      <c r="M104" s="41"/>
    </row>
    <row r="105" spans="7:14" x14ac:dyDescent="0.25">
      <c r="K105" s="1"/>
      <c r="M105" s="41"/>
    </row>
    <row r="106" spans="7:14" x14ac:dyDescent="0.25">
      <c r="H106" s="1"/>
      <c r="M106" s="41"/>
    </row>
    <row r="107" spans="7:14" x14ac:dyDescent="0.25">
      <c r="G107" s="6"/>
      <c r="M107" s="41"/>
    </row>
    <row r="108" spans="7:14" x14ac:dyDescent="0.25">
      <c r="G108" s="6"/>
      <c r="M108" s="41"/>
    </row>
    <row r="109" spans="7:14" x14ac:dyDescent="0.25">
      <c r="G109" s="6"/>
      <c r="M109" s="41"/>
      <c r="N109" s="1"/>
    </row>
    <row r="110" spans="7:14" x14ac:dyDescent="0.25">
      <c r="G110" s="6"/>
      <c r="M110" s="42"/>
    </row>
    <row r="111" spans="7:14" x14ac:dyDescent="0.25">
      <c r="G111" s="6"/>
    </row>
    <row r="113" spans="5:14" x14ac:dyDescent="0.25">
      <c r="E113" s="9"/>
      <c r="L113" s="3"/>
    </row>
    <row r="114" spans="5:14" x14ac:dyDescent="0.25">
      <c r="E114" s="10"/>
      <c r="L114" s="106"/>
    </row>
    <row r="115" spans="5:14" ht="15.75" x14ac:dyDescent="0.25">
      <c r="E115" s="10"/>
      <c r="H115" s="4"/>
      <c r="I115" s="7"/>
      <c r="J115" s="1"/>
      <c r="L115" s="15"/>
    </row>
    <row r="116" spans="5:14" x14ac:dyDescent="0.25">
      <c r="L116" s="131"/>
    </row>
    <row r="117" spans="5:14" x14ac:dyDescent="0.25">
      <c r="H117" s="7"/>
      <c r="L117" s="131"/>
      <c r="M117" s="22"/>
    </row>
    <row r="122" spans="5:14" x14ac:dyDescent="0.25">
      <c r="F122" s="28"/>
      <c r="M122" s="43"/>
    </row>
    <row r="123" spans="5:14" x14ac:dyDescent="0.25">
      <c r="M123" s="44"/>
    </row>
    <row r="124" spans="5:14" x14ac:dyDescent="0.25">
      <c r="M124" s="45"/>
    </row>
    <row r="125" spans="5:14" x14ac:dyDescent="0.25">
      <c r="M125" s="44"/>
      <c r="N125" s="1"/>
    </row>
    <row r="127" spans="5:14" x14ac:dyDescent="0.25">
      <c r="K127" s="1"/>
    </row>
    <row r="133" spans="7:14" x14ac:dyDescent="0.25">
      <c r="G133" s="9"/>
    </row>
    <row r="134" spans="7:14" x14ac:dyDescent="0.25">
      <c r="G134" s="10"/>
    </row>
    <row r="135" spans="7:14" x14ac:dyDescent="0.25">
      <c r="G135" s="10"/>
    </row>
    <row r="136" spans="7:14" x14ac:dyDescent="0.25">
      <c r="G136" s="10"/>
      <c r="M136" s="34"/>
      <c r="N136" s="7"/>
    </row>
    <row r="137" spans="7:14" x14ac:dyDescent="0.25">
      <c r="G137" s="10"/>
      <c r="H137" s="1"/>
      <c r="I137" s="9"/>
      <c r="K137" s="9"/>
      <c r="L137" s="1"/>
      <c r="M137" s="34"/>
      <c r="N137" s="7"/>
    </row>
    <row r="138" spans="7:14" x14ac:dyDescent="0.25">
      <c r="G138" s="10"/>
      <c r="I138" s="10"/>
      <c r="K138" s="10"/>
      <c r="M138" s="34"/>
      <c r="N138" s="7"/>
    </row>
    <row r="139" spans="7:14" x14ac:dyDescent="0.25">
      <c r="G139" s="10"/>
      <c r="I139" s="10"/>
      <c r="K139" s="10"/>
      <c r="M139" s="34"/>
      <c r="N139" s="7"/>
    </row>
    <row r="140" spans="7:14" x14ac:dyDescent="0.25">
      <c r="G140" s="10"/>
      <c r="M140" s="34"/>
      <c r="N140" s="7"/>
    </row>
    <row r="141" spans="7:14" x14ac:dyDescent="0.25">
      <c r="G141" s="10"/>
      <c r="M141" s="34"/>
      <c r="N141" s="7"/>
    </row>
    <row r="142" spans="7:14" x14ac:dyDescent="0.25">
      <c r="G142" s="10"/>
      <c r="M142" s="34"/>
      <c r="N142" s="7"/>
    </row>
    <row r="143" spans="7:14" x14ac:dyDescent="0.25">
      <c r="G143" s="10"/>
    </row>
    <row r="144" spans="7:14" x14ac:dyDescent="0.25">
      <c r="G144" s="10"/>
    </row>
    <row r="145" spans="11:12" x14ac:dyDescent="0.25">
      <c r="L145" s="7"/>
    </row>
    <row r="154" spans="11:12" x14ac:dyDescent="0.25">
      <c r="K154" s="7"/>
    </row>
    <row r="155" spans="11:12" x14ac:dyDescent="0.25">
      <c r="K155" s="8"/>
    </row>
  </sheetData>
  <mergeCells count="11">
    <mergeCell ref="K56:M56"/>
    <mergeCell ref="K60:M60"/>
    <mergeCell ref="K61:M61"/>
    <mergeCell ref="L116:L117"/>
    <mergeCell ref="E6:N6"/>
    <mergeCell ref="E7:N7"/>
    <mergeCell ref="E8:N8"/>
    <mergeCell ref="E9:N9"/>
    <mergeCell ref="M12:N12"/>
    <mergeCell ref="G15:I15"/>
    <mergeCell ref="M15:N15"/>
  </mergeCells>
  <pageMargins left="0.70866141732283472" right="0.70866141732283472" top="0.74803149606299213" bottom="0.74803149606299213" header="0.31496062992125984" footer="0.31496062992125984"/>
  <pageSetup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37"/>
  <sheetViews>
    <sheetView topLeftCell="D30" zoomScale="73" zoomScaleNormal="73" workbookViewId="0">
      <selection activeCell="E6" sqref="E6:O44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108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36"/>
      <c r="F16" s="58"/>
      <c r="G16" s="21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4" ht="49.5" customHeight="1" x14ac:dyDescent="0.25">
      <c r="E17" s="52" t="s">
        <v>99</v>
      </c>
      <c r="F17" s="52" t="s">
        <v>16</v>
      </c>
      <c r="G17" s="85">
        <v>11515049</v>
      </c>
      <c r="H17" s="50"/>
      <c r="I17" s="51">
        <f>+G17</f>
        <v>11515049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4" ht="39" customHeight="1" x14ac:dyDescent="0.25">
      <c r="E18" s="50" t="s">
        <v>100</v>
      </c>
      <c r="F18" s="50" t="s">
        <v>16</v>
      </c>
      <c r="G18" s="85">
        <v>1601261.57</v>
      </c>
      <c r="H18" s="50"/>
      <c r="I18" s="51">
        <f t="shared" ref="I18:I31" si="0">+G18</f>
        <v>1601261.57</v>
      </c>
      <c r="J18" s="52" t="s">
        <v>136</v>
      </c>
      <c r="K18" s="53">
        <f t="shared" ref="K18:K31" si="1">+M18</f>
        <v>1</v>
      </c>
      <c r="L18" s="47" t="s">
        <v>144</v>
      </c>
      <c r="M18" s="53">
        <v>1</v>
      </c>
      <c r="N18" s="53">
        <v>1</v>
      </c>
    </row>
    <row r="19" spans="5:14" ht="25.5" x14ac:dyDescent="0.25">
      <c r="E19" s="50" t="s">
        <v>42</v>
      </c>
      <c r="F19" s="50" t="s">
        <v>16</v>
      </c>
      <c r="G19" s="85">
        <v>216744</v>
      </c>
      <c r="H19" s="50"/>
      <c r="I19" s="51">
        <f t="shared" si="0"/>
        <v>216744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4" ht="25.5" x14ac:dyDescent="0.25">
      <c r="E20" s="50" t="s">
        <v>19</v>
      </c>
      <c r="F20" s="50" t="s">
        <v>16</v>
      </c>
      <c r="G20" s="85">
        <v>957000</v>
      </c>
      <c r="H20" s="50"/>
      <c r="I20" s="51">
        <f t="shared" si="0"/>
        <v>957000</v>
      </c>
      <c r="J20" s="52" t="s">
        <v>136</v>
      </c>
      <c r="K20" s="53">
        <f t="shared" si="1"/>
        <v>1</v>
      </c>
      <c r="L20" s="47" t="s">
        <v>144</v>
      </c>
      <c r="M20" s="53">
        <v>1</v>
      </c>
      <c r="N20" s="53">
        <v>1</v>
      </c>
    </row>
    <row r="21" spans="5:14" ht="25.5" x14ac:dyDescent="0.25">
      <c r="E21" s="50" t="s">
        <v>20</v>
      </c>
      <c r="F21" s="50" t="s">
        <v>16</v>
      </c>
      <c r="G21" s="85">
        <v>3283975</v>
      </c>
      <c r="H21" s="50"/>
      <c r="I21" s="51">
        <f t="shared" si="0"/>
        <v>3283975</v>
      </c>
      <c r="J21" s="52" t="s">
        <v>136</v>
      </c>
      <c r="K21" s="53">
        <f t="shared" si="1"/>
        <v>1</v>
      </c>
      <c r="L21" s="47" t="s">
        <v>144</v>
      </c>
      <c r="M21" s="53">
        <v>1</v>
      </c>
      <c r="N21" s="53">
        <v>1</v>
      </c>
    </row>
    <row r="22" spans="5:14" ht="25.5" x14ac:dyDescent="0.25">
      <c r="E22" s="50" t="s">
        <v>21</v>
      </c>
      <c r="F22" s="50" t="s">
        <v>16</v>
      </c>
      <c r="G22" s="85">
        <v>268800</v>
      </c>
      <c r="H22" s="50"/>
      <c r="I22" s="51">
        <f t="shared" si="0"/>
        <v>268800</v>
      </c>
      <c r="J22" s="52" t="s">
        <v>136</v>
      </c>
      <c r="K22" s="53">
        <f t="shared" si="1"/>
        <v>1</v>
      </c>
      <c r="L22" s="47" t="s">
        <v>144</v>
      </c>
      <c r="M22" s="53">
        <v>1</v>
      </c>
      <c r="N22" s="53">
        <v>1</v>
      </c>
    </row>
    <row r="23" spans="5:14" ht="25.5" x14ac:dyDescent="0.25">
      <c r="E23" s="50" t="s">
        <v>22</v>
      </c>
      <c r="F23" s="50" t="s">
        <v>16</v>
      </c>
      <c r="G23" s="85">
        <v>1490954.4</v>
      </c>
      <c r="H23" s="50"/>
      <c r="I23" s="51">
        <f t="shared" si="0"/>
        <v>1490954.4</v>
      </c>
      <c r="J23" s="52" t="s">
        <v>136</v>
      </c>
      <c r="K23" s="53">
        <f t="shared" si="1"/>
        <v>1</v>
      </c>
      <c r="L23" s="47" t="s">
        <v>144</v>
      </c>
      <c r="M23" s="53">
        <v>1</v>
      </c>
      <c r="N23" s="53">
        <v>1</v>
      </c>
    </row>
    <row r="24" spans="5:14" ht="25.5" x14ac:dyDescent="0.25">
      <c r="E24" s="52" t="s">
        <v>23</v>
      </c>
      <c r="F24" s="52" t="s">
        <v>16</v>
      </c>
      <c r="G24" s="85">
        <v>1420725</v>
      </c>
      <c r="H24" s="50"/>
      <c r="I24" s="51">
        <f t="shared" si="0"/>
        <v>1420725</v>
      </c>
      <c r="J24" s="52" t="s">
        <v>136</v>
      </c>
      <c r="K24" s="53">
        <f t="shared" si="1"/>
        <v>1</v>
      </c>
      <c r="L24" s="47" t="s">
        <v>144</v>
      </c>
      <c r="M24" s="53">
        <v>1</v>
      </c>
      <c r="N24" s="53">
        <v>1</v>
      </c>
    </row>
    <row r="25" spans="5:14" ht="39" customHeight="1" x14ac:dyDescent="0.25">
      <c r="E25" s="52" t="s">
        <v>49</v>
      </c>
      <c r="F25" s="52" t="s">
        <v>16</v>
      </c>
      <c r="G25" s="85">
        <v>222351.17</v>
      </c>
      <c r="H25" s="50"/>
      <c r="I25" s="51">
        <f t="shared" si="0"/>
        <v>222351.17</v>
      </c>
      <c r="J25" s="52" t="s">
        <v>137</v>
      </c>
      <c r="K25" s="53">
        <f t="shared" si="1"/>
        <v>1</v>
      </c>
      <c r="L25" s="47" t="s">
        <v>144</v>
      </c>
      <c r="M25" s="53">
        <v>1</v>
      </c>
      <c r="N25" s="53">
        <v>1</v>
      </c>
    </row>
    <row r="26" spans="5:14" ht="27.75" customHeight="1" x14ac:dyDescent="0.25">
      <c r="E26" s="50" t="s">
        <v>56</v>
      </c>
      <c r="F26" s="50" t="s">
        <v>16</v>
      </c>
      <c r="G26" s="85">
        <v>28950</v>
      </c>
      <c r="H26" s="50"/>
      <c r="I26" s="51">
        <f t="shared" si="0"/>
        <v>28950</v>
      </c>
      <c r="J26" s="52" t="s">
        <v>136</v>
      </c>
      <c r="K26" s="53">
        <f t="shared" si="1"/>
        <v>1</v>
      </c>
      <c r="L26" s="47" t="s">
        <v>144</v>
      </c>
      <c r="M26" s="53">
        <v>1</v>
      </c>
      <c r="N26" s="53">
        <v>1</v>
      </c>
    </row>
    <row r="27" spans="5:14" ht="27.75" customHeight="1" x14ac:dyDescent="0.25">
      <c r="E27" s="52" t="s">
        <v>24</v>
      </c>
      <c r="F27" s="52" t="s">
        <v>16</v>
      </c>
      <c r="G27" s="85">
        <v>1545501</v>
      </c>
      <c r="H27" s="50"/>
      <c r="I27" s="51">
        <f t="shared" si="0"/>
        <v>1545501</v>
      </c>
      <c r="J27" s="52" t="s">
        <v>136</v>
      </c>
      <c r="K27" s="53">
        <f t="shared" si="1"/>
        <v>1</v>
      </c>
      <c r="L27" s="47" t="s">
        <v>144</v>
      </c>
      <c r="M27" s="53">
        <v>1</v>
      </c>
      <c r="N27" s="53">
        <v>1</v>
      </c>
    </row>
    <row r="28" spans="5:14" ht="30" customHeight="1" x14ac:dyDescent="0.25">
      <c r="E28" s="50" t="s">
        <v>25</v>
      </c>
      <c r="F28" s="50" t="s">
        <v>16</v>
      </c>
      <c r="G28" s="85">
        <v>57771</v>
      </c>
      <c r="H28" s="50"/>
      <c r="I28" s="51">
        <f t="shared" si="0"/>
        <v>57771</v>
      </c>
      <c r="J28" s="52" t="s">
        <v>136</v>
      </c>
      <c r="K28" s="53">
        <f t="shared" si="1"/>
        <v>1</v>
      </c>
      <c r="L28" s="47" t="s">
        <v>144</v>
      </c>
      <c r="M28" s="53">
        <v>1</v>
      </c>
      <c r="N28" s="53">
        <v>1</v>
      </c>
    </row>
    <row r="29" spans="5:14" ht="39" customHeight="1" x14ac:dyDescent="0.25">
      <c r="E29" s="98" t="s">
        <v>31</v>
      </c>
      <c r="F29" s="98" t="s">
        <v>16</v>
      </c>
      <c r="G29" s="85">
        <v>173169</v>
      </c>
      <c r="H29" s="50"/>
      <c r="I29" s="51">
        <f t="shared" si="0"/>
        <v>173169</v>
      </c>
      <c r="J29" s="52" t="s">
        <v>136</v>
      </c>
      <c r="K29" s="53">
        <f t="shared" si="1"/>
        <v>1</v>
      </c>
      <c r="L29" s="47" t="s">
        <v>144</v>
      </c>
      <c r="M29" s="53">
        <v>1</v>
      </c>
      <c r="N29" s="53">
        <v>1</v>
      </c>
    </row>
    <row r="30" spans="5:14" ht="30" customHeight="1" x14ac:dyDescent="0.25">
      <c r="E30" s="98" t="s">
        <v>32</v>
      </c>
      <c r="F30" s="98" t="s">
        <v>16</v>
      </c>
      <c r="G30" s="85">
        <v>337828</v>
      </c>
      <c r="H30" s="50"/>
      <c r="I30" s="51">
        <f t="shared" si="0"/>
        <v>337828</v>
      </c>
      <c r="J30" s="52" t="s">
        <v>136</v>
      </c>
      <c r="K30" s="53">
        <f t="shared" si="1"/>
        <v>1</v>
      </c>
      <c r="L30" s="47" t="s">
        <v>144</v>
      </c>
      <c r="M30" s="53">
        <v>1</v>
      </c>
      <c r="N30" s="53">
        <v>1</v>
      </c>
    </row>
    <row r="31" spans="5:14" ht="29.25" customHeight="1" x14ac:dyDescent="0.25">
      <c r="E31" s="98" t="s">
        <v>109</v>
      </c>
      <c r="F31" s="98" t="s">
        <v>16</v>
      </c>
      <c r="G31" s="85">
        <v>284330.96999999997</v>
      </c>
      <c r="H31" s="50"/>
      <c r="I31" s="51">
        <f t="shared" si="0"/>
        <v>284330.96999999997</v>
      </c>
      <c r="J31" s="52" t="s">
        <v>136</v>
      </c>
      <c r="K31" s="53">
        <f t="shared" si="1"/>
        <v>1</v>
      </c>
      <c r="L31" s="47" t="s">
        <v>144</v>
      </c>
      <c r="M31" s="53">
        <v>1</v>
      </c>
      <c r="N31" s="53">
        <v>1</v>
      </c>
    </row>
    <row r="32" spans="5:14" ht="15" customHeight="1" x14ac:dyDescent="0.25">
      <c r="E32" s="132" t="s">
        <v>82</v>
      </c>
      <c r="F32" s="132"/>
      <c r="G32" s="79">
        <f>SUM(G17:G31)</f>
        <v>23404410.109999999</v>
      </c>
      <c r="H32" s="80"/>
      <c r="I32" s="81">
        <f>SUM(I17:I31)</f>
        <v>23404410.109999999</v>
      </c>
      <c r="J32" s="68"/>
      <c r="K32" s="69"/>
      <c r="L32" s="70"/>
      <c r="M32" s="69"/>
      <c r="N32" s="69"/>
    </row>
    <row r="33" spans="5:16" ht="15" customHeight="1" x14ac:dyDescent="0.25">
      <c r="E33" s="73"/>
      <c r="F33" s="73"/>
      <c r="G33" s="74"/>
      <c r="H33" s="68"/>
      <c r="I33" s="75"/>
      <c r="J33" s="68"/>
      <c r="K33" s="69"/>
      <c r="L33" s="70"/>
      <c r="M33" s="69"/>
      <c r="N33" s="69"/>
    </row>
    <row r="34" spans="5:16" x14ac:dyDescent="0.25">
      <c r="E34" s="33"/>
      <c r="F34" s="59"/>
      <c r="G34" s="24"/>
      <c r="H34" s="33"/>
      <c r="I34" s="33"/>
      <c r="J34" s="33"/>
      <c r="K34" s="33"/>
      <c r="L34" s="33"/>
      <c r="N34" s="33"/>
      <c r="O34" s="33"/>
      <c r="P34" s="33"/>
    </row>
    <row r="35" spans="5:16" x14ac:dyDescent="0.25">
      <c r="E35" s="59"/>
      <c r="F35" s="34"/>
      <c r="G35" s="23"/>
      <c r="H35" s="33"/>
      <c r="I35" s="33"/>
      <c r="J35" s="33"/>
      <c r="K35" s="33"/>
      <c r="L35" s="33"/>
      <c r="N35" s="33"/>
      <c r="O35" s="33"/>
      <c r="P35" s="33"/>
    </row>
    <row r="36" spans="5:16" x14ac:dyDescent="0.25">
      <c r="E36" s="59"/>
      <c r="F36" s="34"/>
      <c r="G36" s="72"/>
      <c r="H36" s="72"/>
      <c r="I36" s="72"/>
      <c r="J36" s="72"/>
      <c r="K36" s="72"/>
      <c r="L36" s="33"/>
      <c r="M36" s="72"/>
      <c r="N36" s="72"/>
      <c r="O36" s="72"/>
      <c r="P36" s="33"/>
    </row>
    <row r="37" spans="5:16" x14ac:dyDescent="0.25">
      <c r="E37" s="59"/>
      <c r="F37" s="34"/>
      <c r="G37" s="72"/>
      <c r="H37" s="72"/>
      <c r="I37" s="72"/>
      <c r="J37" s="72"/>
      <c r="K37" s="72"/>
      <c r="L37" s="33"/>
      <c r="M37" s="133"/>
      <c r="N37" s="133"/>
      <c r="O37" s="133"/>
    </row>
    <row r="38" spans="5:16" x14ac:dyDescent="0.25">
      <c r="E38" s="134" t="s">
        <v>33</v>
      </c>
      <c r="F38" s="134"/>
      <c r="G38" s="134"/>
      <c r="H38" s="134"/>
      <c r="I38" s="34"/>
      <c r="J38" s="34"/>
      <c r="K38" s="134" t="s">
        <v>34</v>
      </c>
      <c r="L38" s="134"/>
      <c r="M38" s="134"/>
      <c r="N38" s="33"/>
      <c r="O38" s="33"/>
    </row>
    <row r="39" spans="5:16" x14ac:dyDescent="0.25">
      <c r="E39" s="33"/>
      <c r="F39" s="33"/>
      <c r="G39" s="34"/>
      <c r="H39" s="34"/>
      <c r="I39" s="34"/>
      <c r="J39" s="34"/>
      <c r="K39" s="33"/>
      <c r="L39" s="33"/>
      <c r="N39" s="33"/>
      <c r="O39" s="33"/>
    </row>
    <row r="40" spans="5:16" x14ac:dyDescent="0.25">
      <c r="E40" s="33"/>
      <c r="F40" s="33"/>
      <c r="G40" s="34"/>
      <c r="H40" s="34"/>
      <c r="I40" s="34"/>
      <c r="J40" s="34"/>
      <c r="K40" s="33"/>
      <c r="L40" s="33"/>
      <c r="N40" s="33"/>
      <c r="O40" s="33"/>
    </row>
    <row r="41" spans="5:16" x14ac:dyDescent="0.25">
      <c r="E41" s="23"/>
      <c r="F41" s="33"/>
      <c r="G41" s="34"/>
      <c r="H41" s="34"/>
      <c r="I41" s="34"/>
      <c r="J41" s="34"/>
      <c r="K41" s="33"/>
      <c r="L41" s="33"/>
      <c r="N41" s="33"/>
      <c r="O41" s="33"/>
    </row>
    <row r="42" spans="5:16" x14ac:dyDescent="0.25">
      <c r="E42" s="134" t="s">
        <v>35</v>
      </c>
      <c r="F42" s="134"/>
      <c r="G42" s="134"/>
      <c r="H42" s="134"/>
      <c r="I42" s="76"/>
      <c r="J42" s="76"/>
      <c r="K42" s="134" t="s">
        <v>36</v>
      </c>
      <c r="L42" s="134"/>
      <c r="M42" s="134"/>
      <c r="N42" s="33"/>
      <c r="O42" s="33"/>
    </row>
    <row r="43" spans="5:16" x14ac:dyDescent="0.25">
      <c r="E43" s="134" t="s">
        <v>37</v>
      </c>
      <c r="F43" s="134"/>
      <c r="G43" s="134"/>
      <c r="H43" s="134"/>
      <c r="I43" s="76"/>
      <c r="J43" s="76"/>
      <c r="K43" s="134" t="s">
        <v>38</v>
      </c>
      <c r="L43" s="134"/>
      <c r="M43" s="134"/>
      <c r="N43" s="33"/>
      <c r="O43" s="33"/>
    </row>
    <row r="44" spans="5:16" x14ac:dyDescent="0.25">
      <c r="E44" s="59"/>
      <c r="F44" s="34"/>
      <c r="G44" s="34"/>
      <c r="H44" s="135"/>
      <c r="I44" s="135"/>
      <c r="J44" s="135"/>
      <c r="K44" s="135"/>
      <c r="L44" s="135"/>
      <c r="N44" s="33"/>
      <c r="O44" s="33"/>
    </row>
    <row r="45" spans="5:16" x14ac:dyDescent="0.25">
      <c r="E45" s="59"/>
      <c r="F45" s="34"/>
      <c r="G45" s="34"/>
      <c r="H45" s="135"/>
      <c r="I45" s="135"/>
      <c r="J45" s="135"/>
      <c r="K45" s="135"/>
      <c r="L45" s="135"/>
      <c r="N45" s="33"/>
      <c r="O45" s="33"/>
    </row>
    <row r="46" spans="5:16" x14ac:dyDescent="0.25">
      <c r="E46" s="59"/>
      <c r="F46" s="34"/>
      <c r="G46" s="34"/>
      <c r="H46" s="135"/>
      <c r="I46" s="135"/>
      <c r="J46" s="135"/>
      <c r="K46" s="135"/>
      <c r="L46" s="135"/>
      <c r="N46" s="33"/>
      <c r="O46" s="33"/>
      <c r="P46" s="33"/>
    </row>
    <row r="47" spans="5:16" x14ac:dyDescent="0.25">
      <c r="E47" s="59"/>
      <c r="F47" s="34"/>
      <c r="G47" s="34"/>
      <c r="H47" s="34"/>
      <c r="I47" s="34"/>
      <c r="J47" s="34"/>
      <c r="K47" s="23"/>
      <c r="L47" s="33"/>
      <c r="N47" s="33"/>
      <c r="O47" s="33"/>
      <c r="P47" s="33"/>
    </row>
    <row r="48" spans="5:16" x14ac:dyDescent="0.25">
      <c r="E48" s="59"/>
      <c r="F48" s="34"/>
      <c r="G48" s="33"/>
      <c r="H48" s="33"/>
      <c r="I48" s="33"/>
      <c r="J48" s="33"/>
      <c r="K48" s="23"/>
      <c r="L48" s="33"/>
      <c r="N48" s="33"/>
      <c r="O48" s="33"/>
      <c r="P48" s="33"/>
    </row>
    <row r="49" spans="5:16" x14ac:dyDescent="0.25">
      <c r="E49" s="59"/>
      <c r="F49" s="34"/>
      <c r="G49" s="33"/>
      <c r="H49" s="33"/>
      <c r="I49" s="33"/>
      <c r="J49" s="33"/>
      <c r="K49" s="33"/>
      <c r="L49" s="33"/>
      <c r="N49" s="33"/>
      <c r="O49" s="33"/>
      <c r="P49" s="33"/>
    </row>
    <row r="50" spans="5:16" x14ac:dyDescent="0.25">
      <c r="E50" s="59"/>
      <c r="F50" s="34"/>
      <c r="G50" s="33"/>
      <c r="H50" s="33"/>
      <c r="I50" s="33"/>
      <c r="J50" s="33"/>
      <c r="K50" s="33"/>
      <c r="L50" s="24"/>
      <c r="N50" s="26"/>
      <c r="O50" s="33"/>
      <c r="P50" s="33"/>
    </row>
    <row r="51" spans="5:16" x14ac:dyDescent="0.25">
      <c r="F51" s="59"/>
      <c r="G51" s="34"/>
      <c r="H51" s="33"/>
      <c r="I51" s="33"/>
      <c r="J51" s="23"/>
      <c r="K51" s="33"/>
      <c r="L51" s="33"/>
      <c r="N51" s="33"/>
      <c r="O51" s="33"/>
      <c r="P51" s="33"/>
    </row>
    <row r="52" spans="5:16" x14ac:dyDescent="0.25">
      <c r="F52" s="59"/>
      <c r="G52" s="34"/>
      <c r="H52" s="33"/>
      <c r="I52" s="33"/>
      <c r="J52" s="33"/>
      <c r="K52" s="33"/>
      <c r="L52" s="33"/>
      <c r="N52" s="33"/>
      <c r="O52" s="33"/>
      <c r="P52" s="33"/>
    </row>
    <row r="53" spans="5:16" x14ac:dyDescent="0.25">
      <c r="F53" s="59"/>
      <c r="G53" s="34"/>
      <c r="H53" s="33"/>
      <c r="I53" s="33"/>
      <c r="J53" s="33"/>
      <c r="K53" s="24"/>
      <c r="L53" s="33"/>
      <c r="M53" s="26"/>
      <c r="N53" s="33"/>
      <c r="O53" s="33"/>
      <c r="P53" s="33"/>
    </row>
    <row r="54" spans="5:16" x14ac:dyDescent="0.25">
      <c r="F54" s="59"/>
      <c r="G54" s="34"/>
      <c r="H54" s="33"/>
      <c r="I54" s="33"/>
      <c r="J54" s="33"/>
      <c r="K54" s="25"/>
      <c r="L54" s="33"/>
      <c r="M54" s="26"/>
      <c r="N54" s="33"/>
      <c r="O54" s="33"/>
      <c r="P54" s="33"/>
    </row>
    <row r="55" spans="5:16" x14ac:dyDescent="0.25">
      <c r="F55" s="59"/>
      <c r="G55" s="34"/>
      <c r="H55" s="33"/>
      <c r="I55" s="33"/>
      <c r="J55" s="33"/>
      <c r="K55" s="24"/>
      <c r="L55" s="33"/>
      <c r="M55" s="26"/>
      <c r="N55" s="33"/>
      <c r="O55" s="33"/>
      <c r="P55" s="33"/>
    </row>
    <row r="56" spans="5:16" x14ac:dyDescent="0.25">
      <c r="F56" s="59"/>
      <c r="G56" s="34"/>
      <c r="H56" s="33"/>
      <c r="I56" s="33"/>
      <c r="J56" s="33"/>
      <c r="K56" s="25"/>
      <c r="L56" s="33"/>
      <c r="M56" s="26"/>
      <c r="N56" s="33"/>
      <c r="O56" s="33"/>
      <c r="P56" s="33"/>
    </row>
    <row r="57" spans="5:16" x14ac:dyDescent="0.25">
      <c r="F57" s="59"/>
      <c r="G57" s="34"/>
      <c r="H57" s="33"/>
      <c r="I57" s="33"/>
      <c r="J57" s="33"/>
      <c r="K57" s="25"/>
      <c r="L57" s="33"/>
      <c r="M57" s="26"/>
      <c r="N57" s="33"/>
      <c r="O57" s="33"/>
      <c r="P57" s="33"/>
    </row>
    <row r="58" spans="5:16" x14ac:dyDescent="0.25">
      <c r="K58" s="5"/>
      <c r="M58" s="32"/>
    </row>
    <row r="59" spans="5:16" x14ac:dyDescent="0.25">
      <c r="I59" s="10"/>
      <c r="K59" s="3"/>
    </row>
    <row r="60" spans="5:16" x14ac:dyDescent="0.25">
      <c r="I60" s="10"/>
      <c r="K60" s="5"/>
      <c r="L60" s="4"/>
    </row>
    <row r="61" spans="5:16" x14ac:dyDescent="0.25">
      <c r="I61" s="10"/>
      <c r="K61" s="3"/>
      <c r="M61" s="32"/>
    </row>
    <row r="62" spans="5:16" x14ac:dyDescent="0.25">
      <c r="I62" s="10"/>
      <c r="K62" s="5"/>
      <c r="L62" s="4"/>
    </row>
    <row r="63" spans="5:16" x14ac:dyDescent="0.25">
      <c r="I63" s="10"/>
      <c r="K63" s="3"/>
    </row>
    <row r="64" spans="5:16" x14ac:dyDescent="0.25">
      <c r="I64" s="10"/>
      <c r="K64" s="5"/>
    </row>
    <row r="65" spans="7:13" x14ac:dyDescent="0.25">
      <c r="I65" s="10"/>
      <c r="J65" s="4"/>
      <c r="K65" s="3"/>
      <c r="M65" s="37"/>
    </row>
    <row r="66" spans="7:13" x14ac:dyDescent="0.25">
      <c r="H66" s="8"/>
      <c r="J66" s="60"/>
      <c r="K66" s="5"/>
      <c r="M66" s="32"/>
    </row>
    <row r="68" spans="7:13" x14ac:dyDescent="0.25">
      <c r="G68" s="3"/>
    </row>
    <row r="69" spans="7:13" x14ac:dyDescent="0.25">
      <c r="G69" s="60"/>
    </row>
    <row r="70" spans="7:13" ht="15.75" x14ac:dyDescent="0.25">
      <c r="G70" s="15"/>
    </row>
    <row r="71" spans="7:13" x14ac:dyDescent="0.25">
      <c r="G71" s="60"/>
      <c r="J71" s="11"/>
    </row>
    <row r="72" spans="7:13" x14ac:dyDescent="0.25">
      <c r="J72" s="6"/>
    </row>
    <row r="73" spans="7:13" x14ac:dyDescent="0.25">
      <c r="G73" s="9"/>
      <c r="J73" s="12"/>
    </row>
    <row r="74" spans="7:13" ht="15.75" x14ac:dyDescent="0.25">
      <c r="G74" s="10"/>
      <c r="J74" s="13"/>
    </row>
    <row r="75" spans="7:13" ht="15.75" x14ac:dyDescent="0.25">
      <c r="G75" s="10"/>
      <c r="H75" s="1"/>
      <c r="J75" s="13"/>
    </row>
    <row r="76" spans="7:13" ht="15.75" x14ac:dyDescent="0.25">
      <c r="G76" s="10"/>
      <c r="J76" s="13"/>
    </row>
    <row r="77" spans="7:13" ht="15.75" x14ac:dyDescent="0.25">
      <c r="G77" s="10"/>
      <c r="J77" s="13"/>
    </row>
    <row r="78" spans="7:13" ht="15.75" x14ac:dyDescent="0.25">
      <c r="G78" s="10"/>
      <c r="J78" s="13"/>
    </row>
    <row r="79" spans="7:13" ht="15.75" x14ac:dyDescent="0.25">
      <c r="G79" s="10"/>
      <c r="J79" s="13"/>
      <c r="K79" s="4"/>
    </row>
    <row r="80" spans="7:13" x14ac:dyDescent="0.25">
      <c r="G80" s="10"/>
    </row>
    <row r="81" spans="5:14" x14ac:dyDescent="0.25">
      <c r="G81" s="10"/>
    </row>
    <row r="82" spans="5:14" x14ac:dyDescent="0.25">
      <c r="G82" s="10"/>
    </row>
    <row r="83" spans="5:14" x14ac:dyDescent="0.25">
      <c r="G83" s="10"/>
      <c r="M83" s="38"/>
    </row>
    <row r="84" spans="5:14" x14ac:dyDescent="0.25">
      <c r="G84" s="10"/>
      <c r="M84" s="39"/>
    </row>
    <row r="85" spans="5:14" x14ac:dyDescent="0.25">
      <c r="J85" s="1"/>
      <c r="M85" s="40"/>
    </row>
    <row r="86" spans="5:14" x14ac:dyDescent="0.25">
      <c r="M86" s="41"/>
    </row>
    <row r="87" spans="5:14" x14ac:dyDescent="0.25">
      <c r="K87" s="1"/>
      <c r="M87" s="41"/>
    </row>
    <row r="88" spans="5:14" x14ac:dyDescent="0.25">
      <c r="H88" s="1"/>
      <c r="M88" s="41"/>
    </row>
    <row r="89" spans="5:14" x14ac:dyDescent="0.25">
      <c r="G89" s="6"/>
      <c r="M89" s="41"/>
    </row>
    <row r="90" spans="5:14" x14ac:dyDescent="0.25">
      <c r="G90" s="6"/>
      <c r="M90" s="41"/>
    </row>
    <row r="91" spans="5:14" x14ac:dyDescent="0.25">
      <c r="G91" s="6"/>
      <c r="M91" s="41"/>
      <c r="N91" s="1"/>
    </row>
    <row r="92" spans="5:14" x14ac:dyDescent="0.25">
      <c r="G92" s="6"/>
      <c r="M92" s="42"/>
    </row>
    <row r="93" spans="5:14" x14ac:dyDescent="0.25">
      <c r="G93" s="6"/>
    </row>
    <row r="95" spans="5:14" x14ac:dyDescent="0.25">
      <c r="E95" s="9"/>
      <c r="L95" s="3"/>
    </row>
    <row r="96" spans="5:14" x14ac:dyDescent="0.25">
      <c r="E96" s="10"/>
      <c r="L96" s="60"/>
    </row>
    <row r="97" spans="5:14" ht="15.75" x14ac:dyDescent="0.25">
      <c r="E97" s="10"/>
      <c r="H97" s="4"/>
      <c r="I97" s="7"/>
      <c r="J97" s="1"/>
      <c r="L97" s="15"/>
    </row>
    <row r="98" spans="5:14" x14ac:dyDescent="0.25">
      <c r="L98" s="131"/>
    </row>
    <row r="99" spans="5:14" x14ac:dyDescent="0.25">
      <c r="H99" s="7"/>
      <c r="L99" s="131"/>
      <c r="M99" s="22"/>
    </row>
    <row r="104" spans="5:14" x14ac:dyDescent="0.25">
      <c r="F104" s="28"/>
      <c r="M104" s="43"/>
    </row>
    <row r="105" spans="5:14" x14ac:dyDescent="0.25">
      <c r="M105" s="44"/>
    </row>
    <row r="106" spans="5:14" x14ac:dyDescent="0.25">
      <c r="M106" s="45"/>
    </row>
    <row r="107" spans="5:14" x14ac:dyDescent="0.25">
      <c r="M107" s="44"/>
      <c r="N107" s="1"/>
    </row>
    <row r="109" spans="5:14" x14ac:dyDescent="0.25">
      <c r="K109" s="1"/>
    </row>
    <row r="115" spans="7:14" x14ac:dyDescent="0.25">
      <c r="G115" s="9"/>
    </row>
    <row r="116" spans="7:14" x14ac:dyDescent="0.25">
      <c r="G116" s="10"/>
    </row>
    <row r="117" spans="7:14" x14ac:dyDescent="0.25">
      <c r="G117" s="10"/>
    </row>
    <row r="118" spans="7:14" x14ac:dyDescent="0.25">
      <c r="G118" s="10"/>
      <c r="M118" s="34"/>
      <c r="N118" s="7"/>
    </row>
    <row r="119" spans="7:14" x14ac:dyDescent="0.25">
      <c r="G119" s="10"/>
      <c r="H119" s="1"/>
      <c r="I119" s="9"/>
      <c r="K119" s="9"/>
      <c r="L119" s="1"/>
      <c r="M119" s="34"/>
      <c r="N119" s="7"/>
    </row>
    <row r="120" spans="7:14" x14ac:dyDescent="0.25">
      <c r="G120" s="10"/>
      <c r="I120" s="10"/>
      <c r="K120" s="10"/>
      <c r="M120" s="34"/>
      <c r="N120" s="7"/>
    </row>
    <row r="121" spans="7:14" x14ac:dyDescent="0.25">
      <c r="G121" s="10"/>
      <c r="I121" s="10"/>
      <c r="K121" s="10"/>
      <c r="M121" s="34"/>
      <c r="N121" s="7"/>
    </row>
    <row r="122" spans="7:14" x14ac:dyDescent="0.25">
      <c r="G122" s="10"/>
      <c r="M122" s="34"/>
      <c r="N122" s="7"/>
    </row>
    <row r="123" spans="7:14" x14ac:dyDescent="0.25">
      <c r="G123" s="10"/>
      <c r="M123" s="34"/>
      <c r="N123" s="7"/>
    </row>
    <row r="124" spans="7:14" x14ac:dyDescent="0.25">
      <c r="G124" s="10"/>
      <c r="M124" s="34"/>
      <c r="N124" s="7"/>
    </row>
    <row r="125" spans="7:14" x14ac:dyDescent="0.25">
      <c r="G125" s="10"/>
    </row>
    <row r="126" spans="7:14" x14ac:dyDescent="0.25">
      <c r="G126" s="10"/>
    </row>
    <row r="127" spans="7:14" x14ac:dyDescent="0.25">
      <c r="L127" s="7"/>
    </row>
    <row r="136" spans="11:11" x14ac:dyDescent="0.25">
      <c r="K136" s="7"/>
    </row>
    <row r="137" spans="11:11" x14ac:dyDescent="0.25">
      <c r="K137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98:L99"/>
    <mergeCell ref="E32:F32"/>
    <mergeCell ref="M37:O37"/>
    <mergeCell ref="E38:H38"/>
    <mergeCell ref="K38:M38"/>
    <mergeCell ref="E42:H42"/>
    <mergeCell ref="K42:M42"/>
    <mergeCell ref="E43:H43"/>
    <mergeCell ref="K43:M43"/>
    <mergeCell ref="H44:L44"/>
    <mergeCell ref="H45:L45"/>
    <mergeCell ref="H46:L46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39"/>
  <sheetViews>
    <sheetView topLeftCell="A20" zoomScale="57" zoomScaleNormal="57" workbookViewId="0">
      <selection activeCell="G34" sqref="G34"/>
    </sheetView>
  </sheetViews>
  <sheetFormatPr baseColWidth="10" defaultRowHeight="15" x14ac:dyDescent="0.25"/>
  <cols>
    <col min="2" max="2" width="74.7109375" bestFit="1" customWidth="1"/>
    <col min="3" max="3" width="12.42578125" style="2" bestFit="1" customWidth="1"/>
    <col min="4" max="4" width="22" style="7" bestFit="1" customWidth="1"/>
    <col min="5" max="5" width="16" bestFit="1" customWidth="1"/>
    <col min="6" max="6" width="20.85546875" bestFit="1" customWidth="1"/>
    <col min="7" max="7" width="21.42578125" bestFit="1" customWidth="1"/>
    <col min="8" max="8" width="17.140625" customWidth="1"/>
    <col min="9" max="9" width="33.28515625" bestFit="1" customWidth="1"/>
    <col min="10" max="10" width="14.85546875" bestFit="1" customWidth="1"/>
    <col min="11" max="11" width="16.140625" bestFit="1" customWidth="1"/>
    <col min="12" max="12" width="16.140625" style="33" bestFit="1" customWidth="1"/>
    <col min="13" max="13" width="12.85546875" bestFit="1" customWidth="1"/>
    <col min="14" max="14" width="12.7109375" customWidth="1"/>
    <col min="15" max="15" width="12.85546875" bestFit="1" customWidth="1"/>
  </cols>
  <sheetData>
    <row r="5" spans="2:15" x14ac:dyDescent="0.25">
      <c r="B5" s="133" t="s">
        <v>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77"/>
      <c r="O5" s="77"/>
    </row>
    <row r="6" spans="2:15" x14ac:dyDescent="0.25">
      <c r="B6" s="133" t="s">
        <v>93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77"/>
      <c r="O6" s="77"/>
    </row>
    <row r="7" spans="2:15" ht="15" customHeight="1" x14ac:dyDescent="0.25">
      <c r="B7" s="140" t="s">
        <v>153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78"/>
      <c r="O7" s="78"/>
    </row>
    <row r="8" spans="2:15" x14ac:dyDescent="0.25">
      <c r="B8" s="133" t="s">
        <v>94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77"/>
      <c r="O8" s="34"/>
    </row>
    <row r="9" spans="2:15" x14ac:dyDescent="0.25">
      <c r="B9" s="33"/>
      <c r="C9" s="30"/>
      <c r="D9" s="34"/>
      <c r="E9" s="33"/>
      <c r="F9" s="33"/>
      <c r="G9" s="33"/>
      <c r="H9" s="33"/>
      <c r="I9" s="33"/>
      <c r="J9" s="33"/>
      <c r="K9" s="33"/>
      <c r="M9" s="33"/>
      <c r="N9" s="33"/>
      <c r="O9" s="33"/>
    </row>
    <row r="10" spans="2:15" x14ac:dyDescent="0.25">
      <c r="B10" s="33" t="s">
        <v>1</v>
      </c>
      <c r="C10" s="30"/>
      <c r="D10" s="34"/>
      <c r="E10" s="33"/>
      <c r="F10" s="33"/>
      <c r="G10" s="33"/>
      <c r="H10" s="33"/>
      <c r="I10" s="33"/>
      <c r="J10" s="33"/>
      <c r="K10" s="33"/>
      <c r="M10" s="33"/>
      <c r="N10" s="33"/>
      <c r="O10" s="33"/>
    </row>
    <row r="11" spans="2:15" x14ac:dyDescent="0.25">
      <c r="B11" s="33" t="s">
        <v>2</v>
      </c>
      <c r="C11" s="30"/>
      <c r="D11" s="34"/>
      <c r="E11" s="33"/>
      <c r="F11" s="33"/>
      <c r="G11" s="33"/>
      <c r="H11" s="33"/>
      <c r="I11" s="33"/>
      <c r="J11" s="33" t="s">
        <v>3</v>
      </c>
      <c r="K11" s="33"/>
      <c r="L11" s="139">
        <v>43145</v>
      </c>
      <c r="M11" s="139"/>
      <c r="N11" s="33"/>
    </row>
    <row r="12" spans="2:15" x14ac:dyDescent="0.25">
      <c r="B12" s="33"/>
      <c r="C12" s="30"/>
      <c r="D12" s="34"/>
      <c r="E12" s="33"/>
      <c r="F12" s="33"/>
      <c r="G12" s="33"/>
      <c r="H12" s="33"/>
      <c r="I12" s="33"/>
      <c r="J12" s="33"/>
      <c r="K12" s="33"/>
      <c r="M12" s="33"/>
      <c r="N12" s="33"/>
      <c r="O12" s="33"/>
    </row>
    <row r="13" spans="2:15" x14ac:dyDescent="0.25">
      <c r="B13" s="33"/>
      <c r="C13" s="30"/>
      <c r="D13" s="34"/>
      <c r="E13" s="33"/>
      <c r="F13" s="33"/>
      <c r="G13" s="33"/>
      <c r="H13" s="33"/>
      <c r="I13" s="33"/>
      <c r="J13" s="33"/>
      <c r="K13" s="33"/>
      <c r="M13" s="33"/>
      <c r="N13" s="33"/>
      <c r="O13" s="33"/>
    </row>
    <row r="14" spans="2:15" ht="49.5" customHeight="1" x14ac:dyDescent="0.25">
      <c r="B14" s="31" t="s">
        <v>4</v>
      </c>
      <c r="C14" s="35" t="s">
        <v>5</v>
      </c>
      <c r="D14" s="136" t="s">
        <v>6</v>
      </c>
      <c r="E14" s="136"/>
      <c r="F14" s="136"/>
      <c r="G14" s="55" t="s">
        <v>83</v>
      </c>
      <c r="H14" s="55" t="s">
        <v>84</v>
      </c>
      <c r="I14" s="35" t="s">
        <v>7</v>
      </c>
      <c r="J14" s="35" t="s">
        <v>8</v>
      </c>
      <c r="K14" s="35" t="s">
        <v>9</v>
      </c>
      <c r="L14" s="137" t="s">
        <v>10</v>
      </c>
      <c r="M14" s="137"/>
    </row>
    <row r="15" spans="2:15" ht="39" customHeight="1" x14ac:dyDescent="0.25">
      <c r="B15" s="36"/>
      <c r="C15" s="35"/>
      <c r="D15" s="21" t="s">
        <v>11</v>
      </c>
      <c r="E15" s="35" t="s">
        <v>12</v>
      </c>
      <c r="F15" s="35" t="s">
        <v>13</v>
      </c>
      <c r="G15" s="56"/>
      <c r="H15" s="56"/>
      <c r="I15" s="36"/>
      <c r="J15" s="36"/>
      <c r="K15" s="36"/>
      <c r="L15" s="35" t="s">
        <v>14</v>
      </c>
      <c r="M15" s="55" t="s">
        <v>15</v>
      </c>
    </row>
    <row r="16" spans="2:15" ht="38.25" x14ac:dyDescent="0.25">
      <c r="B16" s="49" t="s">
        <v>91</v>
      </c>
      <c r="C16" s="49" t="s">
        <v>16</v>
      </c>
      <c r="D16" s="46">
        <v>350336.39</v>
      </c>
      <c r="E16" s="61"/>
      <c r="F16" s="62">
        <f t="shared" ref="F16:F32" si="0">SUM(D16:E16)</f>
        <v>350336.39</v>
      </c>
      <c r="G16" s="62">
        <v>350336.39</v>
      </c>
      <c r="H16" s="62">
        <f>+F16-G16</f>
        <v>0</v>
      </c>
      <c r="I16" s="52" t="s">
        <v>86</v>
      </c>
      <c r="J16" s="53">
        <f>+L16</f>
        <v>1</v>
      </c>
      <c r="K16" s="47">
        <v>300</v>
      </c>
      <c r="L16" s="53">
        <v>1</v>
      </c>
      <c r="M16" s="53">
        <v>1</v>
      </c>
    </row>
    <row r="17" spans="2:13" ht="38.25" x14ac:dyDescent="0.25">
      <c r="B17" s="49" t="s">
        <v>66</v>
      </c>
      <c r="C17" s="49" t="s">
        <v>16</v>
      </c>
      <c r="D17" s="46">
        <v>227017.16</v>
      </c>
      <c r="E17" s="61"/>
      <c r="F17" s="62">
        <f t="shared" si="0"/>
        <v>227017.16</v>
      </c>
      <c r="G17" s="62">
        <v>227017.16</v>
      </c>
      <c r="H17" s="62">
        <f t="shared" ref="H17:H32" si="1">+F17-G17</f>
        <v>0</v>
      </c>
      <c r="I17" s="52" t="s">
        <v>86</v>
      </c>
      <c r="J17" s="53">
        <f t="shared" ref="J17:J32" si="2">+L17</f>
        <v>1</v>
      </c>
      <c r="K17" s="47">
        <v>500</v>
      </c>
      <c r="L17" s="53">
        <v>1</v>
      </c>
      <c r="M17" s="53">
        <v>1</v>
      </c>
    </row>
    <row r="18" spans="2:13" ht="38.25" x14ac:dyDescent="0.25">
      <c r="B18" s="49" t="s">
        <v>67</v>
      </c>
      <c r="C18" s="49" t="s">
        <v>16</v>
      </c>
      <c r="D18" s="46">
        <v>1087878.1299999999</v>
      </c>
      <c r="E18" s="61"/>
      <c r="F18" s="62">
        <f t="shared" si="0"/>
        <v>1087878.1299999999</v>
      </c>
      <c r="G18" s="62">
        <v>1087633.3</v>
      </c>
      <c r="H18" s="62">
        <f t="shared" si="1"/>
        <v>244.82999999984168</v>
      </c>
      <c r="I18" s="52" t="s">
        <v>86</v>
      </c>
      <c r="J18" s="53">
        <f t="shared" si="2"/>
        <v>1</v>
      </c>
      <c r="K18" s="47">
        <v>500</v>
      </c>
      <c r="L18" s="53">
        <v>1</v>
      </c>
      <c r="M18" s="53">
        <v>1</v>
      </c>
    </row>
    <row r="19" spans="2:13" ht="38.25" x14ac:dyDescent="0.25">
      <c r="B19" s="49" t="s">
        <v>68</v>
      </c>
      <c r="C19" s="49" t="s">
        <v>16</v>
      </c>
      <c r="D19" s="46">
        <v>531427.93000000005</v>
      </c>
      <c r="E19" s="61"/>
      <c r="F19" s="62">
        <f t="shared" si="0"/>
        <v>531427.93000000005</v>
      </c>
      <c r="G19" s="62">
        <v>531427.93000000005</v>
      </c>
      <c r="H19" s="62">
        <f t="shared" si="1"/>
        <v>0</v>
      </c>
      <c r="I19" s="52" t="s">
        <v>86</v>
      </c>
      <c r="J19" s="53">
        <f t="shared" si="2"/>
        <v>1</v>
      </c>
      <c r="K19" s="47">
        <v>500</v>
      </c>
      <c r="L19" s="53">
        <v>1</v>
      </c>
      <c r="M19" s="53">
        <v>1</v>
      </c>
    </row>
    <row r="20" spans="2:13" ht="25.5" x14ac:dyDescent="0.25">
      <c r="B20" s="49" t="s">
        <v>69</v>
      </c>
      <c r="C20" s="49" t="s">
        <v>16</v>
      </c>
      <c r="D20" s="46">
        <v>176840.6</v>
      </c>
      <c r="E20" s="61"/>
      <c r="F20" s="62">
        <f t="shared" si="0"/>
        <v>176840.6</v>
      </c>
      <c r="G20" s="62">
        <v>176840.6</v>
      </c>
      <c r="H20" s="62">
        <f t="shared" si="1"/>
        <v>0</v>
      </c>
      <c r="I20" s="52" t="s">
        <v>88</v>
      </c>
      <c r="J20" s="53">
        <f t="shared" si="2"/>
        <v>1</v>
      </c>
      <c r="K20" s="47">
        <v>135</v>
      </c>
      <c r="L20" s="53">
        <v>1</v>
      </c>
      <c r="M20" s="53">
        <v>1</v>
      </c>
    </row>
    <row r="21" spans="2:13" x14ac:dyDescent="0.25">
      <c r="B21" s="49" t="s">
        <v>92</v>
      </c>
      <c r="C21" s="49" t="s">
        <v>16</v>
      </c>
      <c r="D21" s="46">
        <v>1229150.82</v>
      </c>
      <c r="E21" s="61"/>
      <c r="F21" s="62">
        <f t="shared" si="0"/>
        <v>1229150.82</v>
      </c>
      <c r="G21" s="62">
        <v>1226387.1599999999</v>
      </c>
      <c r="H21" s="62">
        <f t="shared" si="1"/>
        <v>2763.660000000149</v>
      </c>
      <c r="I21" s="52" t="s">
        <v>81</v>
      </c>
      <c r="J21" s="53">
        <f t="shared" si="2"/>
        <v>1</v>
      </c>
      <c r="K21" s="47">
        <v>500</v>
      </c>
      <c r="L21" s="53">
        <v>1</v>
      </c>
      <c r="M21" s="53">
        <v>1</v>
      </c>
    </row>
    <row r="22" spans="2:13" ht="39" customHeight="1" x14ac:dyDescent="0.25">
      <c r="B22" s="49" t="s">
        <v>70</v>
      </c>
      <c r="C22" s="49" t="s">
        <v>16</v>
      </c>
      <c r="D22" s="46">
        <v>723256.08</v>
      </c>
      <c r="E22" s="61"/>
      <c r="F22" s="62">
        <f t="shared" si="0"/>
        <v>723256.08</v>
      </c>
      <c r="G22" s="62">
        <v>719573.06</v>
      </c>
      <c r="H22" s="62">
        <f t="shared" si="1"/>
        <v>3683.0199999999022</v>
      </c>
      <c r="I22" s="52" t="s">
        <v>89</v>
      </c>
      <c r="J22" s="53">
        <f t="shared" si="2"/>
        <v>0.99490000000000001</v>
      </c>
      <c r="K22" s="47">
        <v>450</v>
      </c>
      <c r="L22" s="53">
        <v>0.99490000000000001</v>
      </c>
      <c r="M22" s="53">
        <v>0.99490000000000001</v>
      </c>
    </row>
    <row r="23" spans="2:13" ht="27.75" customHeight="1" x14ac:dyDescent="0.25">
      <c r="B23" s="49" t="s">
        <v>71</v>
      </c>
      <c r="C23" s="49" t="s">
        <v>16</v>
      </c>
      <c r="D23" s="46">
        <v>598778.53</v>
      </c>
      <c r="E23" s="61"/>
      <c r="F23" s="62">
        <f t="shared" si="0"/>
        <v>598778.53</v>
      </c>
      <c r="G23" s="62">
        <v>598778.53</v>
      </c>
      <c r="H23" s="62">
        <f t="shared" si="1"/>
        <v>0</v>
      </c>
      <c r="I23" s="52" t="s">
        <v>81</v>
      </c>
      <c r="J23" s="53">
        <f t="shared" si="2"/>
        <v>1</v>
      </c>
      <c r="K23" s="47">
        <v>1600</v>
      </c>
      <c r="L23" s="53">
        <v>1</v>
      </c>
      <c r="M23" s="53">
        <v>1</v>
      </c>
    </row>
    <row r="24" spans="2:13" ht="27.75" customHeight="1" x14ac:dyDescent="0.25">
      <c r="B24" s="49" t="s">
        <v>72</v>
      </c>
      <c r="C24" s="49" t="s">
        <v>16</v>
      </c>
      <c r="D24" s="46">
        <v>2008117.46</v>
      </c>
      <c r="E24" s="61"/>
      <c r="F24" s="62">
        <f t="shared" si="0"/>
        <v>2008117.46</v>
      </c>
      <c r="G24" s="62">
        <v>2006782.51</v>
      </c>
      <c r="H24" s="62">
        <f t="shared" si="1"/>
        <v>1334.9499999999534</v>
      </c>
      <c r="I24" s="52" t="s">
        <v>87</v>
      </c>
      <c r="J24" s="53">
        <f t="shared" si="2"/>
        <v>1</v>
      </c>
      <c r="K24" s="47">
        <v>1200</v>
      </c>
      <c r="L24" s="53">
        <v>1</v>
      </c>
      <c r="M24" s="53">
        <v>1</v>
      </c>
    </row>
    <row r="25" spans="2:13" ht="30" customHeight="1" x14ac:dyDescent="0.25">
      <c r="B25" s="49" t="s">
        <v>73</v>
      </c>
      <c r="C25" s="49" t="s">
        <v>16</v>
      </c>
      <c r="D25" s="46">
        <v>2008117.46</v>
      </c>
      <c r="E25" s="61"/>
      <c r="F25" s="62">
        <f t="shared" si="0"/>
        <v>2008117.46</v>
      </c>
      <c r="G25" s="62">
        <v>2006301.6</v>
      </c>
      <c r="H25" s="62">
        <f t="shared" si="1"/>
        <v>1815.8599999998696</v>
      </c>
      <c r="I25" s="52" t="s">
        <v>87</v>
      </c>
      <c r="J25" s="53">
        <f t="shared" si="2"/>
        <v>1</v>
      </c>
      <c r="K25" s="47">
        <v>1600</v>
      </c>
      <c r="L25" s="53">
        <v>1</v>
      </c>
      <c r="M25" s="53">
        <v>1</v>
      </c>
    </row>
    <row r="26" spans="2:13" ht="39" customHeight="1" x14ac:dyDescent="0.25">
      <c r="B26" s="49" t="s">
        <v>74</v>
      </c>
      <c r="C26" s="49" t="s">
        <v>16</v>
      </c>
      <c r="D26" s="46">
        <v>85362.2</v>
      </c>
      <c r="E26" s="61">
        <v>19705.23</v>
      </c>
      <c r="F26" s="62">
        <f t="shared" si="0"/>
        <v>105067.43</v>
      </c>
      <c r="G26" s="62">
        <v>105067.43</v>
      </c>
      <c r="H26" s="62">
        <f t="shared" si="1"/>
        <v>0</v>
      </c>
      <c r="I26" s="52" t="s">
        <v>88</v>
      </c>
      <c r="J26" s="53">
        <f t="shared" si="2"/>
        <v>1</v>
      </c>
      <c r="K26" s="47">
        <v>3150</v>
      </c>
      <c r="L26" s="53">
        <v>1</v>
      </c>
      <c r="M26" s="53">
        <v>1</v>
      </c>
    </row>
    <row r="27" spans="2:13" ht="26.25" customHeight="1" x14ac:dyDescent="0.25">
      <c r="B27" s="52" t="s">
        <v>79</v>
      </c>
      <c r="C27" s="49" t="s">
        <v>16</v>
      </c>
      <c r="D27" s="46">
        <v>380178.95</v>
      </c>
      <c r="E27" s="61"/>
      <c r="F27" s="62">
        <f t="shared" si="0"/>
        <v>380178.95</v>
      </c>
      <c r="G27" s="62">
        <v>380178.95</v>
      </c>
      <c r="H27" s="62">
        <f t="shared" si="1"/>
        <v>0</v>
      </c>
      <c r="I27" s="52" t="s">
        <v>89</v>
      </c>
      <c r="J27" s="53">
        <f t="shared" si="2"/>
        <v>1</v>
      </c>
      <c r="K27" s="47">
        <v>330</v>
      </c>
      <c r="L27" s="53">
        <v>1</v>
      </c>
      <c r="M27" s="53">
        <v>1</v>
      </c>
    </row>
    <row r="28" spans="2:13" ht="26.25" customHeight="1" x14ac:dyDescent="0.25">
      <c r="B28" s="49" t="s">
        <v>75</v>
      </c>
      <c r="C28" s="49" t="s">
        <v>16</v>
      </c>
      <c r="D28" s="46">
        <v>1260305.6599999999</v>
      </c>
      <c r="E28" s="61"/>
      <c r="F28" s="62">
        <f t="shared" si="0"/>
        <v>1260305.6599999999</v>
      </c>
      <c r="G28" s="62">
        <v>1258093.72</v>
      </c>
      <c r="H28" s="62">
        <f t="shared" si="1"/>
        <v>2211.9399999999441</v>
      </c>
      <c r="I28" s="52" t="s">
        <v>89</v>
      </c>
      <c r="J28" s="53">
        <f t="shared" si="2"/>
        <v>1</v>
      </c>
      <c r="K28" s="47">
        <v>450</v>
      </c>
      <c r="L28" s="53">
        <v>1</v>
      </c>
      <c r="M28" s="53">
        <v>1</v>
      </c>
    </row>
    <row r="29" spans="2:13" ht="29.25" customHeight="1" x14ac:dyDescent="0.25">
      <c r="B29" s="49" t="s">
        <v>76</v>
      </c>
      <c r="C29" s="49" t="s">
        <v>16</v>
      </c>
      <c r="D29" s="46">
        <v>2008117.46</v>
      </c>
      <c r="E29" s="61"/>
      <c r="F29" s="62">
        <f t="shared" si="0"/>
        <v>2008117.46</v>
      </c>
      <c r="G29" s="62">
        <v>2008117.46</v>
      </c>
      <c r="H29" s="62">
        <f t="shared" si="1"/>
        <v>0</v>
      </c>
      <c r="I29" s="52" t="s">
        <v>87</v>
      </c>
      <c r="J29" s="53">
        <f t="shared" si="2"/>
        <v>1</v>
      </c>
      <c r="K29" s="47">
        <v>795</v>
      </c>
      <c r="L29" s="53">
        <v>1</v>
      </c>
      <c r="M29" s="53">
        <v>1</v>
      </c>
    </row>
    <row r="30" spans="2:13" ht="27.75" customHeight="1" x14ac:dyDescent="0.25">
      <c r="B30" s="49" t="s">
        <v>77</v>
      </c>
      <c r="C30" s="49" t="s">
        <v>16</v>
      </c>
      <c r="D30" s="46">
        <v>527253.32999999996</v>
      </c>
      <c r="E30" s="61">
        <v>34622.239999999998</v>
      </c>
      <c r="F30" s="62">
        <f t="shared" si="0"/>
        <v>561875.56999999995</v>
      </c>
      <c r="G30" s="62">
        <v>561875.56999999995</v>
      </c>
      <c r="H30" s="62">
        <f t="shared" si="1"/>
        <v>0</v>
      </c>
      <c r="I30" s="52" t="s">
        <v>88</v>
      </c>
      <c r="J30" s="53">
        <f t="shared" si="2"/>
        <v>1</v>
      </c>
      <c r="K30" s="47">
        <v>3150</v>
      </c>
      <c r="L30" s="53">
        <v>1</v>
      </c>
      <c r="M30" s="53">
        <v>1</v>
      </c>
    </row>
    <row r="31" spans="2:13" ht="25.5" x14ac:dyDescent="0.25">
      <c r="B31" s="49" t="s">
        <v>78</v>
      </c>
      <c r="C31" s="49" t="s">
        <v>16</v>
      </c>
      <c r="D31" s="46">
        <v>2559196.1600000001</v>
      </c>
      <c r="E31" s="61"/>
      <c r="F31" s="62">
        <f t="shared" si="0"/>
        <v>2559196.1600000001</v>
      </c>
      <c r="G31" s="62">
        <v>2559196.1600000001</v>
      </c>
      <c r="H31" s="62">
        <f t="shared" si="1"/>
        <v>0</v>
      </c>
      <c r="I31" s="52" t="s">
        <v>87</v>
      </c>
      <c r="J31" s="53">
        <f t="shared" si="2"/>
        <v>1</v>
      </c>
      <c r="K31" s="47">
        <v>3600</v>
      </c>
      <c r="L31" s="53">
        <v>1</v>
      </c>
      <c r="M31" s="53">
        <v>1</v>
      </c>
    </row>
    <row r="32" spans="2:13" ht="39.75" customHeight="1" x14ac:dyDescent="0.25">
      <c r="B32" s="49" t="s">
        <v>80</v>
      </c>
      <c r="C32" s="49" t="s">
        <v>16</v>
      </c>
      <c r="D32" s="46">
        <v>240000</v>
      </c>
      <c r="E32" s="61"/>
      <c r="F32" s="62">
        <f t="shared" si="0"/>
        <v>240000</v>
      </c>
      <c r="G32" s="62">
        <v>240000</v>
      </c>
      <c r="H32" s="62">
        <f t="shared" si="1"/>
        <v>0</v>
      </c>
      <c r="I32" s="52" t="s">
        <v>90</v>
      </c>
      <c r="J32" s="53">
        <f t="shared" si="2"/>
        <v>1</v>
      </c>
      <c r="K32" s="47">
        <v>119442</v>
      </c>
      <c r="L32" s="53">
        <v>1</v>
      </c>
      <c r="M32" s="53">
        <v>1</v>
      </c>
    </row>
    <row r="33" spans="2:15" x14ac:dyDescent="0.25">
      <c r="B33" s="49" t="s">
        <v>85</v>
      </c>
      <c r="C33" s="49" t="s">
        <v>16</v>
      </c>
      <c r="D33" s="46"/>
      <c r="E33" s="61"/>
      <c r="F33" s="62"/>
      <c r="G33" s="62"/>
      <c r="H33" s="62">
        <v>4593.87</v>
      </c>
      <c r="I33" s="68"/>
      <c r="J33" s="68"/>
      <c r="K33" s="69"/>
      <c r="L33" s="70"/>
      <c r="M33" s="68"/>
      <c r="N33" s="69"/>
      <c r="O33" s="69"/>
    </row>
    <row r="34" spans="2:15" ht="15" customHeight="1" x14ac:dyDescent="0.25">
      <c r="B34" s="141" t="s">
        <v>82</v>
      </c>
      <c r="C34" s="141"/>
      <c r="D34" s="63">
        <f>SUM(D16:D32)</f>
        <v>16001334.319999998</v>
      </c>
      <c r="E34" s="64">
        <f>SUM(E16:E32)</f>
        <v>54327.47</v>
      </c>
      <c r="F34" s="64">
        <f>SUM(F16:F32)</f>
        <v>16055661.789999999</v>
      </c>
      <c r="G34" s="64">
        <f>SUM(G16:G32)</f>
        <v>16043607.530000001</v>
      </c>
      <c r="H34" s="64">
        <f>SUM(H16:H33)</f>
        <v>16648.129999999659</v>
      </c>
      <c r="I34" s="33"/>
      <c r="J34" s="33"/>
      <c r="K34" s="33"/>
      <c r="M34" s="33"/>
      <c r="N34" s="33"/>
      <c r="O34" s="33"/>
    </row>
    <row r="35" spans="2:15" ht="15" customHeight="1" x14ac:dyDescent="0.25">
      <c r="B35" s="65"/>
      <c r="C35" s="65"/>
      <c r="D35" s="66"/>
      <c r="E35" s="67"/>
      <c r="F35" s="67"/>
      <c r="G35" s="67"/>
      <c r="H35" s="67"/>
      <c r="I35" s="33" t="s">
        <v>39</v>
      </c>
      <c r="J35" s="33"/>
      <c r="K35" s="33"/>
      <c r="M35" s="33"/>
      <c r="N35" s="33"/>
      <c r="O35" s="33"/>
    </row>
    <row r="36" spans="2:15" ht="15" customHeight="1" x14ac:dyDescent="0.25">
      <c r="B36" s="65"/>
      <c r="C36" s="65"/>
      <c r="D36" s="66"/>
      <c r="E36" s="67"/>
      <c r="F36" s="67"/>
      <c r="G36" s="67"/>
      <c r="H36" s="67"/>
      <c r="I36" s="33"/>
      <c r="J36" s="33"/>
      <c r="K36" s="33"/>
      <c r="M36" s="33"/>
      <c r="N36" s="33"/>
      <c r="O36" s="33"/>
    </row>
    <row r="37" spans="2:15" x14ac:dyDescent="0.25">
      <c r="B37" s="33"/>
      <c r="C37" s="30"/>
      <c r="D37" s="34"/>
      <c r="E37" s="72"/>
      <c r="F37" s="72"/>
      <c r="G37" s="72"/>
      <c r="H37" s="72"/>
      <c r="I37" s="72"/>
      <c r="J37" s="33"/>
      <c r="K37" s="134"/>
      <c r="L37" s="134"/>
      <c r="M37" s="134"/>
      <c r="N37" s="33"/>
      <c r="O37" s="33"/>
    </row>
    <row r="38" spans="2:15" ht="15" customHeight="1" x14ac:dyDescent="0.25">
      <c r="B38" s="30"/>
      <c r="C38" s="30"/>
      <c r="D38" s="34"/>
      <c r="E38" s="33"/>
      <c r="F38" s="33"/>
      <c r="G38" s="33"/>
      <c r="H38" s="33"/>
      <c r="I38" s="33" t="s">
        <v>39</v>
      </c>
      <c r="J38" s="33"/>
      <c r="K38" s="33"/>
      <c r="M38" s="33"/>
      <c r="N38" s="33"/>
      <c r="O38" s="33"/>
    </row>
    <row r="39" spans="2:15" x14ac:dyDescent="0.25">
      <c r="B39" s="33"/>
      <c r="C39" s="30"/>
      <c r="D39" s="34"/>
      <c r="E39" s="33"/>
      <c r="F39" s="33"/>
      <c r="G39" s="33"/>
      <c r="H39" s="33"/>
      <c r="I39" s="33"/>
      <c r="J39" s="33"/>
      <c r="K39" s="33"/>
      <c r="M39" s="33"/>
      <c r="N39" s="33"/>
      <c r="O39" s="33"/>
    </row>
    <row r="40" spans="2:15" x14ac:dyDescent="0.25">
      <c r="B40" s="33"/>
      <c r="C40" s="30"/>
      <c r="D40" s="34"/>
      <c r="E40" s="23"/>
      <c r="F40" s="33"/>
      <c r="G40" s="33"/>
      <c r="H40" s="33"/>
      <c r="I40" s="33"/>
      <c r="J40" s="33"/>
      <c r="K40" s="33"/>
      <c r="M40" s="33"/>
      <c r="N40" s="33"/>
      <c r="O40" s="33"/>
    </row>
    <row r="41" spans="2:15" x14ac:dyDescent="0.25">
      <c r="B41" s="33"/>
      <c r="C41" s="30"/>
      <c r="D41" s="34"/>
      <c r="E41" s="72"/>
      <c r="F41" s="72"/>
      <c r="G41" s="72"/>
      <c r="H41" s="72"/>
      <c r="I41" s="72"/>
      <c r="J41" s="33"/>
      <c r="K41" s="134"/>
      <c r="L41" s="134"/>
      <c r="M41" s="134"/>
      <c r="N41" s="33"/>
      <c r="O41" s="33"/>
    </row>
    <row r="42" spans="2:15" x14ac:dyDescent="0.25">
      <c r="B42" s="33"/>
      <c r="C42" s="30"/>
      <c r="D42" s="34"/>
      <c r="E42" s="72"/>
      <c r="F42" s="72"/>
      <c r="G42" s="72"/>
      <c r="H42" s="72"/>
      <c r="I42" s="72"/>
      <c r="J42" s="33"/>
      <c r="K42" s="134"/>
      <c r="L42" s="134"/>
      <c r="M42" s="134"/>
      <c r="N42" s="33"/>
      <c r="O42" s="33"/>
    </row>
    <row r="43" spans="2:15" x14ac:dyDescent="0.25">
      <c r="B43" s="33"/>
      <c r="C43" s="134" t="s">
        <v>33</v>
      </c>
      <c r="D43" s="134"/>
      <c r="E43" s="134"/>
      <c r="F43" s="134"/>
      <c r="G43" s="34"/>
      <c r="H43" s="34"/>
      <c r="I43" s="134" t="s">
        <v>34</v>
      </c>
      <c r="J43" s="134"/>
      <c r="K43" s="134"/>
      <c r="M43" s="33"/>
      <c r="N43" s="33"/>
      <c r="O43" s="33"/>
    </row>
    <row r="44" spans="2:15" x14ac:dyDescent="0.25">
      <c r="B44" s="33"/>
      <c r="C44" s="33"/>
      <c r="D44" s="33"/>
      <c r="E44" s="34"/>
      <c r="F44" s="34"/>
      <c r="G44" s="34"/>
      <c r="H44" s="34"/>
      <c r="I44" s="33"/>
      <c r="J44" s="33"/>
      <c r="K44" s="33"/>
      <c r="M44" s="33"/>
      <c r="N44" s="33"/>
      <c r="O44" s="33"/>
    </row>
    <row r="45" spans="2:15" x14ac:dyDescent="0.25">
      <c r="B45" s="33"/>
      <c r="C45" s="33"/>
      <c r="D45" s="33"/>
      <c r="E45" s="34"/>
      <c r="F45" s="34"/>
      <c r="G45" s="34"/>
      <c r="H45" s="34"/>
      <c r="I45" s="33"/>
      <c r="J45" s="33"/>
      <c r="K45" s="33"/>
      <c r="M45" s="33"/>
      <c r="N45" s="33"/>
      <c r="O45" s="33"/>
    </row>
    <row r="46" spans="2:15" x14ac:dyDescent="0.25">
      <c r="B46" s="33"/>
      <c r="C46" s="23"/>
      <c r="D46" s="33"/>
      <c r="E46" s="34"/>
      <c r="F46" s="34"/>
      <c r="G46" s="34"/>
      <c r="H46" s="34"/>
      <c r="I46" s="33"/>
      <c r="J46" s="33"/>
      <c r="K46" s="33"/>
      <c r="M46" s="33"/>
      <c r="N46" s="33"/>
      <c r="O46" s="33"/>
    </row>
    <row r="47" spans="2:15" x14ac:dyDescent="0.25">
      <c r="B47" s="33"/>
      <c r="C47" s="134" t="s">
        <v>35</v>
      </c>
      <c r="D47" s="134"/>
      <c r="E47" s="134"/>
      <c r="F47" s="134"/>
      <c r="G47" s="76"/>
      <c r="H47" s="76"/>
      <c r="I47" s="134" t="s">
        <v>36</v>
      </c>
      <c r="J47" s="134"/>
      <c r="K47" s="134"/>
      <c r="M47" s="33"/>
      <c r="N47" s="33"/>
      <c r="O47" s="33"/>
    </row>
    <row r="48" spans="2:15" x14ac:dyDescent="0.25">
      <c r="B48" s="33"/>
      <c r="C48" s="134" t="s">
        <v>37</v>
      </c>
      <c r="D48" s="134"/>
      <c r="E48" s="134"/>
      <c r="F48" s="134"/>
      <c r="G48" s="76"/>
      <c r="H48" s="76"/>
      <c r="I48" s="134" t="s">
        <v>38</v>
      </c>
      <c r="J48" s="134"/>
      <c r="K48" s="134"/>
      <c r="M48" s="33"/>
      <c r="N48" s="33"/>
      <c r="O48" s="33"/>
    </row>
    <row r="49" spans="2:15" x14ac:dyDescent="0.25">
      <c r="B49" s="33"/>
      <c r="C49" s="30"/>
      <c r="D49" s="34"/>
      <c r="E49" s="34"/>
      <c r="F49" s="135"/>
      <c r="G49" s="135"/>
      <c r="H49" s="135"/>
      <c r="I49" s="135"/>
      <c r="J49" s="135"/>
      <c r="K49" s="33"/>
      <c r="M49" s="33"/>
      <c r="N49" s="33"/>
      <c r="O49" s="33"/>
    </row>
    <row r="50" spans="2:15" x14ac:dyDescent="0.25">
      <c r="B50" s="33"/>
      <c r="C50" s="30"/>
      <c r="D50" s="34"/>
      <c r="E50" s="34"/>
      <c r="F50" s="135"/>
      <c r="G50" s="135"/>
      <c r="H50" s="135"/>
      <c r="I50" s="135"/>
      <c r="J50" s="135"/>
      <c r="K50" s="33"/>
      <c r="M50" s="33"/>
      <c r="N50" s="33"/>
      <c r="O50" s="33"/>
    </row>
    <row r="51" spans="2:15" x14ac:dyDescent="0.25">
      <c r="B51" s="33"/>
      <c r="C51" s="30"/>
      <c r="D51" s="34"/>
      <c r="E51" s="34"/>
      <c r="F51" s="135"/>
      <c r="G51" s="135"/>
      <c r="H51" s="135"/>
      <c r="I51" s="135"/>
      <c r="J51" s="135"/>
      <c r="K51" s="33"/>
      <c r="M51" s="33"/>
      <c r="N51" s="33"/>
      <c r="O51" s="33"/>
    </row>
    <row r="52" spans="2:15" x14ac:dyDescent="0.25">
      <c r="B52" s="33"/>
      <c r="C52" s="30"/>
      <c r="D52" s="34"/>
      <c r="E52" s="34"/>
      <c r="F52" s="34"/>
      <c r="G52" s="34"/>
      <c r="H52" s="34"/>
      <c r="I52" s="23"/>
      <c r="J52" s="33"/>
      <c r="K52" s="33"/>
      <c r="M52" s="33"/>
      <c r="N52" s="33"/>
      <c r="O52" s="33"/>
    </row>
    <row r="53" spans="2:15" x14ac:dyDescent="0.25">
      <c r="C53" s="30"/>
      <c r="D53" s="34"/>
      <c r="E53" s="33"/>
      <c r="F53" s="33"/>
      <c r="G53" s="33"/>
      <c r="H53" s="33"/>
      <c r="I53" s="23"/>
      <c r="J53" s="33"/>
      <c r="K53" s="33"/>
      <c r="M53" s="33"/>
      <c r="N53" s="33"/>
      <c r="O53" s="33"/>
    </row>
    <row r="54" spans="2:15" x14ac:dyDescent="0.25">
      <c r="C54" s="30"/>
      <c r="D54" s="34"/>
      <c r="E54" s="33"/>
      <c r="F54" s="33"/>
      <c r="G54" s="33"/>
      <c r="H54" s="33"/>
      <c r="I54" s="33"/>
      <c r="J54" s="33"/>
      <c r="K54" s="33"/>
      <c r="M54" s="33"/>
      <c r="N54" s="33"/>
      <c r="O54" s="33"/>
    </row>
    <row r="55" spans="2:15" x14ac:dyDescent="0.25">
      <c r="C55" s="30"/>
      <c r="D55" s="34"/>
      <c r="E55" s="33"/>
      <c r="F55" s="33"/>
      <c r="G55" s="33"/>
      <c r="H55" s="33"/>
      <c r="I55" s="33"/>
      <c r="J55" s="24"/>
      <c r="K55" s="33"/>
      <c r="L55" s="26"/>
      <c r="M55" s="33"/>
      <c r="N55" s="33"/>
      <c r="O55" s="33"/>
    </row>
    <row r="56" spans="2:15" x14ac:dyDescent="0.25">
      <c r="C56" s="30"/>
      <c r="D56" s="34"/>
      <c r="E56" s="33"/>
      <c r="F56" s="33"/>
      <c r="G56" s="33"/>
      <c r="H56" s="33"/>
      <c r="I56" s="33"/>
      <c r="J56" s="25"/>
      <c r="K56" s="33"/>
      <c r="L56" s="26"/>
      <c r="M56" s="33"/>
      <c r="N56" s="33"/>
      <c r="O56" s="33"/>
    </row>
    <row r="57" spans="2:15" x14ac:dyDescent="0.25">
      <c r="C57" s="30"/>
      <c r="D57" s="34"/>
      <c r="E57" s="33"/>
      <c r="F57" s="33"/>
      <c r="G57" s="33"/>
      <c r="H57" s="33"/>
      <c r="I57" s="33"/>
      <c r="J57" s="24"/>
      <c r="K57" s="33"/>
      <c r="L57" s="26"/>
      <c r="M57" s="33"/>
      <c r="N57" s="33"/>
      <c r="O57" s="33"/>
    </row>
    <row r="58" spans="2:15" x14ac:dyDescent="0.25">
      <c r="C58" s="30"/>
      <c r="D58" s="34"/>
      <c r="E58" s="33"/>
      <c r="F58" s="33"/>
      <c r="G58" s="33"/>
      <c r="H58" s="33"/>
      <c r="I58" s="33"/>
      <c r="J58" s="25"/>
      <c r="K58" s="33"/>
      <c r="L58" s="26"/>
      <c r="M58" s="33"/>
      <c r="N58" s="33"/>
      <c r="O58" s="33"/>
    </row>
    <row r="59" spans="2:15" x14ac:dyDescent="0.25">
      <c r="C59" s="30"/>
      <c r="D59" s="34"/>
      <c r="E59" s="33"/>
      <c r="F59" s="33"/>
      <c r="G59" s="33"/>
      <c r="H59" s="33"/>
      <c r="I59" s="33"/>
      <c r="J59" s="25"/>
      <c r="K59" s="33"/>
      <c r="L59" s="26"/>
      <c r="M59" s="33"/>
      <c r="N59" s="33"/>
      <c r="O59" s="33"/>
    </row>
    <row r="60" spans="2:15" x14ac:dyDescent="0.25">
      <c r="J60" s="5"/>
      <c r="L60" s="32"/>
    </row>
    <row r="61" spans="2:15" x14ac:dyDescent="0.25">
      <c r="F61" s="10"/>
      <c r="G61" s="10"/>
      <c r="H61" s="10"/>
      <c r="J61" s="3"/>
    </row>
    <row r="62" spans="2:15" x14ac:dyDescent="0.25">
      <c r="F62" s="10"/>
      <c r="G62" s="10"/>
      <c r="H62" s="10"/>
      <c r="J62" s="5"/>
      <c r="K62" s="4"/>
    </row>
    <row r="63" spans="2:15" x14ac:dyDescent="0.25">
      <c r="F63" s="10"/>
      <c r="G63" s="10"/>
      <c r="H63" s="10"/>
      <c r="J63" s="3"/>
      <c r="L63" s="32"/>
    </row>
    <row r="64" spans="2:15" x14ac:dyDescent="0.25">
      <c r="F64" s="10"/>
      <c r="G64" s="10"/>
      <c r="H64" s="10"/>
      <c r="J64" s="5"/>
      <c r="K64" s="4"/>
    </row>
    <row r="65" spans="4:12" x14ac:dyDescent="0.25">
      <c r="F65" s="10"/>
      <c r="G65" s="10"/>
      <c r="H65" s="10"/>
      <c r="J65" s="3"/>
    </row>
    <row r="66" spans="4:12" x14ac:dyDescent="0.25">
      <c r="F66" s="10"/>
      <c r="G66" s="10"/>
      <c r="H66" s="10"/>
      <c r="J66" s="5"/>
    </row>
    <row r="67" spans="4:12" x14ac:dyDescent="0.25">
      <c r="F67" s="10"/>
      <c r="G67" s="10"/>
      <c r="H67" s="10"/>
      <c r="I67" s="4"/>
      <c r="J67" s="3"/>
      <c r="L67" s="37"/>
    </row>
    <row r="68" spans="4:12" x14ac:dyDescent="0.25">
      <c r="E68" s="8"/>
      <c r="I68" s="29"/>
      <c r="J68" s="5"/>
      <c r="L68" s="32"/>
    </row>
    <row r="70" spans="4:12" x14ac:dyDescent="0.25">
      <c r="D70" s="3"/>
    </row>
    <row r="71" spans="4:12" x14ac:dyDescent="0.25">
      <c r="D71" s="29"/>
    </row>
    <row r="72" spans="4:12" ht="15.75" x14ac:dyDescent="0.25">
      <c r="D72" s="15"/>
    </row>
    <row r="73" spans="4:12" x14ac:dyDescent="0.25">
      <c r="D73" s="29"/>
      <c r="I73" s="11"/>
    </row>
    <row r="74" spans="4:12" x14ac:dyDescent="0.25">
      <c r="I74" s="6"/>
    </row>
    <row r="75" spans="4:12" x14ac:dyDescent="0.25">
      <c r="D75" s="9"/>
      <c r="I75" s="12"/>
    </row>
    <row r="76" spans="4:12" ht="15.75" x14ac:dyDescent="0.25">
      <c r="D76" s="10"/>
      <c r="I76" s="13"/>
    </row>
    <row r="77" spans="4:12" ht="15.75" x14ac:dyDescent="0.25">
      <c r="D77" s="10"/>
      <c r="E77" s="1"/>
      <c r="I77" s="13"/>
    </row>
    <row r="78" spans="4:12" ht="15.75" x14ac:dyDescent="0.25">
      <c r="D78" s="10"/>
      <c r="I78" s="13"/>
    </row>
    <row r="79" spans="4:12" ht="15.75" x14ac:dyDescent="0.25">
      <c r="D79" s="10"/>
      <c r="I79" s="13"/>
    </row>
    <row r="80" spans="4:12" ht="15.75" x14ac:dyDescent="0.25">
      <c r="D80" s="10"/>
      <c r="I80" s="13"/>
    </row>
    <row r="81" spans="4:13" ht="15.75" x14ac:dyDescent="0.25">
      <c r="D81" s="10"/>
      <c r="I81" s="13"/>
      <c r="J81" s="4"/>
    </row>
    <row r="82" spans="4:13" x14ac:dyDescent="0.25">
      <c r="D82" s="10"/>
    </row>
    <row r="83" spans="4:13" x14ac:dyDescent="0.25">
      <c r="D83" s="10"/>
    </row>
    <row r="84" spans="4:13" x14ac:dyDescent="0.25">
      <c r="D84" s="10"/>
    </row>
    <row r="85" spans="4:13" x14ac:dyDescent="0.25">
      <c r="D85" s="10"/>
      <c r="L85" s="38"/>
    </row>
    <row r="86" spans="4:13" x14ac:dyDescent="0.25">
      <c r="D86" s="10"/>
      <c r="L86" s="39"/>
    </row>
    <row r="87" spans="4:13" x14ac:dyDescent="0.25">
      <c r="I87" s="1"/>
      <c r="L87" s="40"/>
    </row>
    <row r="88" spans="4:13" x14ac:dyDescent="0.25">
      <c r="L88" s="41"/>
    </row>
    <row r="89" spans="4:13" x14ac:dyDescent="0.25">
      <c r="J89" s="1"/>
      <c r="L89" s="41"/>
    </row>
    <row r="90" spans="4:13" x14ac:dyDescent="0.25">
      <c r="E90" s="1"/>
      <c r="L90" s="41"/>
    </row>
    <row r="91" spans="4:13" x14ac:dyDescent="0.25">
      <c r="D91" s="6"/>
      <c r="L91" s="41"/>
    </row>
    <row r="92" spans="4:13" x14ac:dyDescent="0.25">
      <c r="D92" s="6"/>
      <c r="L92" s="41"/>
    </row>
    <row r="93" spans="4:13" x14ac:dyDescent="0.25">
      <c r="D93" s="6"/>
      <c r="L93" s="41"/>
      <c r="M93" s="1"/>
    </row>
    <row r="94" spans="4:13" x14ac:dyDescent="0.25">
      <c r="D94" s="6"/>
      <c r="L94" s="42"/>
    </row>
    <row r="95" spans="4:13" x14ac:dyDescent="0.25">
      <c r="D95" s="6"/>
    </row>
    <row r="97" spans="2:13" x14ac:dyDescent="0.25">
      <c r="B97" s="9"/>
      <c r="K97" s="3"/>
    </row>
    <row r="98" spans="2:13" x14ac:dyDescent="0.25">
      <c r="B98" s="10"/>
      <c r="K98" s="29"/>
    </row>
    <row r="99" spans="2:13" ht="15.75" x14ac:dyDescent="0.25">
      <c r="B99" s="10"/>
      <c r="E99" s="4"/>
      <c r="F99" s="7"/>
      <c r="G99" s="7"/>
      <c r="H99" s="7"/>
      <c r="I99" s="1"/>
      <c r="K99" s="15"/>
    </row>
    <row r="100" spans="2:13" x14ac:dyDescent="0.25">
      <c r="K100" s="131"/>
    </row>
    <row r="101" spans="2:13" x14ac:dyDescent="0.25">
      <c r="E101" s="7"/>
      <c r="K101" s="131"/>
      <c r="L101" s="22"/>
    </row>
    <row r="106" spans="2:13" x14ac:dyDescent="0.25">
      <c r="C106" s="28"/>
      <c r="L106" s="43"/>
    </row>
    <row r="107" spans="2:13" x14ac:dyDescent="0.25">
      <c r="L107" s="44"/>
    </row>
    <row r="108" spans="2:13" x14ac:dyDescent="0.25">
      <c r="L108" s="45"/>
    </row>
    <row r="109" spans="2:13" x14ac:dyDescent="0.25">
      <c r="L109" s="44"/>
      <c r="M109" s="1"/>
    </row>
    <row r="111" spans="2:13" x14ac:dyDescent="0.25">
      <c r="J111" s="1"/>
    </row>
    <row r="117" spans="4:13" x14ac:dyDescent="0.25">
      <c r="D117" s="9"/>
    </row>
    <row r="118" spans="4:13" x14ac:dyDescent="0.25">
      <c r="D118" s="10"/>
    </row>
    <row r="119" spans="4:13" x14ac:dyDescent="0.25">
      <c r="D119" s="10"/>
    </row>
    <row r="120" spans="4:13" x14ac:dyDescent="0.25">
      <c r="D120" s="10"/>
      <c r="L120" s="34"/>
      <c r="M120" s="7"/>
    </row>
    <row r="121" spans="4:13" x14ac:dyDescent="0.25">
      <c r="D121" s="10"/>
      <c r="E121" s="1"/>
      <c r="F121" s="9"/>
      <c r="G121" s="9"/>
      <c r="H121" s="9"/>
      <c r="J121" s="9"/>
      <c r="K121" s="1"/>
      <c r="L121" s="34"/>
      <c r="M121" s="7"/>
    </row>
    <row r="122" spans="4:13" x14ac:dyDescent="0.25">
      <c r="D122" s="10"/>
      <c r="F122" s="10"/>
      <c r="G122" s="10"/>
      <c r="H122" s="10"/>
      <c r="J122" s="10"/>
      <c r="L122" s="34"/>
      <c r="M122" s="7"/>
    </row>
    <row r="123" spans="4:13" x14ac:dyDescent="0.25">
      <c r="D123" s="10"/>
      <c r="F123" s="10"/>
      <c r="G123" s="10"/>
      <c r="H123" s="10"/>
      <c r="J123" s="10"/>
      <c r="L123" s="34"/>
      <c r="M123" s="7"/>
    </row>
    <row r="124" spans="4:13" x14ac:dyDescent="0.25">
      <c r="D124" s="10"/>
      <c r="L124" s="34"/>
      <c r="M124" s="7"/>
    </row>
    <row r="125" spans="4:13" x14ac:dyDescent="0.25">
      <c r="D125" s="10"/>
      <c r="L125" s="34"/>
      <c r="M125" s="7"/>
    </row>
    <row r="126" spans="4:13" x14ac:dyDescent="0.25">
      <c r="D126" s="10"/>
      <c r="L126" s="34"/>
      <c r="M126" s="7"/>
    </row>
    <row r="127" spans="4:13" x14ac:dyDescent="0.25">
      <c r="D127" s="10"/>
    </row>
    <row r="128" spans="4:13" x14ac:dyDescent="0.25">
      <c r="D128" s="10"/>
    </row>
    <row r="129" spans="10:11" x14ac:dyDescent="0.25">
      <c r="K129" s="7"/>
    </row>
    <row r="138" spans="10:11" x14ac:dyDescent="0.25">
      <c r="J138" s="7"/>
    </row>
    <row r="139" spans="10:11" x14ac:dyDescent="0.25">
      <c r="J139" s="8"/>
    </row>
  </sheetData>
  <mergeCells count="21">
    <mergeCell ref="B34:C34"/>
    <mergeCell ref="C43:F43"/>
    <mergeCell ref="C47:F47"/>
    <mergeCell ref="C48:F48"/>
    <mergeCell ref="I43:K43"/>
    <mergeCell ref="I47:K47"/>
    <mergeCell ref="I48:K48"/>
    <mergeCell ref="F49:J49"/>
    <mergeCell ref="F50:J50"/>
    <mergeCell ref="F51:J51"/>
    <mergeCell ref="K100:K101"/>
    <mergeCell ref="K37:M37"/>
    <mergeCell ref="K41:M41"/>
    <mergeCell ref="K42:M42"/>
    <mergeCell ref="D14:F14"/>
    <mergeCell ref="L14:M14"/>
    <mergeCell ref="L11:M11"/>
    <mergeCell ref="B5:M5"/>
    <mergeCell ref="B6:M6"/>
    <mergeCell ref="B7:M7"/>
    <mergeCell ref="B8:M8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54"/>
  <sheetViews>
    <sheetView topLeftCell="B26" zoomScale="73" zoomScaleNormal="73" workbookViewId="0">
      <selection activeCell="L30" sqref="L30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96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6"/>
    </row>
    <row r="10" spans="5:16" x14ac:dyDescent="0.25">
      <c r="E10" s="16"/>
      <c r="F10" s="27"/>
      <c r="G10" s="17"/>
      <c r="H10" s="16"/>
      <c r="I10" s="16"/>
      <c r="J10" s="16"/>
      <c r="K10" s="16"/>
      <c r="L10" s="16"/>
      <c r="N10" s="16"/>
      <c r="O10" s="16"/>
      <c r="P10" s="16"/>
    </row>
    <row r="11" spans="5:16" x14ac:dyDescent="0.25">
      <c r="E11" s="16" t="s">
        <v>1</v>
      </c>
      <c r="F11" s="27"/>
      <c r="G11" s="17"/>
      <c r="H11" s="16"/>
      <c r="I11" s="16"/>
      <c r="J11" s="16"/>
      <c r="K11" s="16"/>
      <c r="L11" s="16"/>
      <c r="N11" s="16"/>
      <c r="O11" s="16"/>
      <c r="P11" s="16"/>
    </row>
    <row r="12" spans="5:16" x14ac:dyDescent="0.25">
      <c r="E12" s="16" t="s">
        <v>2</v>
      </c>
      <c r="F12" s="27"/>
      <c r="G12" s="17"/>
      <c r="H12" s="16"/>
      <c r="I12" s="16"/>
      <c r="J12" s="16"/>
      <c r="K12" s="16"/>
      <c r="L12" s="16" t="s">
        <v>3</v>
      </c>
      <c r="M12" s="139">
        <v>43145</v>
      </c>
      <c r="N12" s="139"/>
      <c r="O12" s="16"/>
    </row>
    <row r="13" spans="5:16" x14ac:dyDescent="0.25">
      <c r="E13" s="16"/>
      <c r="F13" s="27"/>
      <c r="G13" s="17"/>
      <c r="H13" s="16"/>
      <c r="I13" s="16"/>
      <c r="J13" s="16"/>
      <c r="K13" s="16"/>
      <c r="L13" s="16"/>
      <c r="N13" s="16"/>
      <c r="O13" s="16"/>
      <c r="P13" s="16"/>
    </row>
    <row r="14" spans="5:16" x14ac:dyDescent="0.25">
      <c r="E14" s="16"/>
      <c r="F14" s="27"/>
      <c r="G14" s="17"/>
      <c r="H14" s="16"/>
      <c r="I14" s="16"/>
      <c r="J14" s="16"/>
      <c r="K14" s="16"/>
      <c r="L14" s="16"/>
      <c r="N14" s="16"/>
      <c r="O14" s="16"/>
      <c r="P14" s="16"/>
    </row>
    <row r="15" spans="5:16" ht="27.75" customHeight="1" x14ac:dyDescent="0.25">
      <c r="E15" s="19" t="s">
        <v>4</v>
      </c>
      <c r="F15" s="18" t="s">
        <v>5</v>
      </c>
      <c r="G15" s="136" t="s">
        <v>6</v>
      </c>
      <c r="H15" s="136"/>
      <c r="I15" s="136"/>
      <c r="J15" s="18" t="s">
        <v>7</v>
      </c>
      <c r="K15" s="18" t="s">
        <v>8</v>
      </c>
      <c r="L15" s="35" t="s">
        <v>9</v>
      </c>
      <c r="M15" s="137" t="s">
        <v>10</v>
      </c>
      <c r="N15" s="137"/>
    </row>
    <row r="16" spans="5:16" x14ac:dyDescent="0.25">
      <c r="E16" s="20"/>
      <c r="F16" s="18"/>
      <c r="G16" s="21" t="s">
        <v>11</v>
      </c>
      <c r="H16" s="18" t="s">
        <v>12</v>
      </c>
      <c r="I16" s="18" t="s">
        <v>13</v>
      </c>
      <c r="J16" s="20"/>
      <c r="K16" s="20"/>
      <c r="L16" s="36"/>
      <c r="M16" s="18" t="s">
        <v>14</v>
      </c>
      <c r="N16" s="18" t="s">
        <v>15</v>
      </c>
    </row>
    <row r="17" spans="5:14" ht="49.5" customHeight="1" x14ac:dyDescent="0.25">
      <c r="E17" s="49" t="s">
        <v>40</v>
      </c>
      <c r="F17" s="49" t="s">
        <v>16</v>
      </c>
      <c r="G17" s="46">
        <v>27103581.010000002</v>
      </c>
      <c r="H17" s="50"/>
      <c r="I17" s="51">
        <f>+G17</f>
        <v>27103581.010000002</v>
      </c>
      <c r="J17" s="52" t="s">
        <v>17</v>
      </c>
      <c r="K17" s="53">
        <f>+M17</f>
        <v>1</v>
      </c>
      <c r="L17" s="47">
        <v>159</v>
      </c>
      <c r="M17" s="53">
        <v>1</v>
      </c>
      <c r="N17" s="53">
        <v>1</v>
      </c>
    </row>
    <row r="18" spans="5:14" ht="39" customHeight="1" x14ac:dyDescent="0.25">
      <c r="E18" s="49" t="s">
        <v>41</v>
      </c>
      <c r="F18" s="49" t="s">
        <v>16</v>
      </c>
      <c r="G18" s="46">
        <v>5516047.6399999997</v>
      </c>
      <c r="H18" s="50"/>
      <c r="I18" s="51">
        <f t="shared" ref="I18:I48" si="0">+G18</f>
        <v>5516047.6399999997</v>
      </c>
      <c r="J18" s="52" t="s">
        <v>17</v>
      </c>
      <c r="K18" s="53">
        <f t="shared" ref="K18:K48" si="1">+M18</f>
        <v>1</v>
      </c>
      <c r="L18" s="47">
        <v>159</v>
      </c>
      <c r="M18" s="53">
        <v>1</v>
      </c>
      <c r="N18" s="53">
        <v>1</v>
      </c>
    </row>
    <row r="19" spans="5:14" ht="25.5" x14ac:dyDescent="0.25">
      <c r="E19" s="49" t="s">
        <v>42</v>
      </c>
      <c r="F19" s="49" t="s">
        <v>16</v>
      </c>
      <c r="G19" s="46">
        <v>442407.46</v>
      </c>
      <c r="H19" s="50"/>
      <c r="I19" s="51">
        <f t="shared" si="0"/>
        <v>442407.46</v>
      </c>
      <c r="J19" s="52" t="s">
        <v>17</v>
      </c>
      <c r="K19" s="53">
        <f t="shared" si="1"/>
        <v>1</v>
      </c>
      <c r="L19" s="47">
        <v>159</v>
      </c>
      <c r="M19" s="53">
        <v>1</v>
      </c>
      <c r="N19" s="53">
        <v>1</v>
      </c>
    </row>
    <row r="20" spans="5:14" ht="25.5" x14ac:dyDescent="0.25">
      <c r="E20" s="49" t="s">
        <v>19</v>
      </c>
      <c r="F20" s="49" t="s">
        <v>16</v>
      </c>
      <c r="G20" s="46">
        <v>169170</v>
      </c>
      <c r="H20" s="50"/>
      <c r="I20" s="51">
        <f t="shared" si="0"/>
        <v>169170</v>
      </c>
      <c r="J20" s="52" t="s">
        <v>17</v>
      </c>
      <c r="K20" s="53">
        <f t="shared" si="1"/>
        <v>1</v>
      </c>
      <c r="L20" s="47">
        <v>159</v>
      </c>
      <c r="M20" s="53">
        <v>1</v>
      </c>
      <c r="N20" s="53">
        <v>1</v>
      </c>
    </row>
    <row r="21" spans="5:14" ht="25.5" x14ac:dyDescent="0.25">
      <c r="E21" s="49" t="s">
        <v>20</v>
      </c>
      <c r="F21" s="49" t="s">
        <v>16</v>
      </c>
      <c r="G21" s="46">
        <v>135503</v>
      </c>
      <c r="H21" s="50"/>
      <c r="I21" s="51">
        <f t="shared" si="0"/>
        <v>135503</v>
      </c>
      <c r="J21" s="52" t="s">
        <v>17</v>
      </c>
      <c r="K21" s="53">
        <f t="shared" si="1"/>
        <v>1</v>
      </c>
      <c r="L21" s="47">
        <v>159</v>
      </c>
      <c r="M21" s="53">
        <v>1</v>
      </c>
      <c r="N21" s="53">
        <v>1</v>
      </c>
    </row>
    <row r="22" spans="5:14" ht="25.5" x14ac:dyDescent="0.25">
      <c r="E22" s="49" t="s">
        <v>21</v>
      </c>
      <c r="F22" s="49" t="s">
        <v>16</v>
      </c>
      <c r="G22" s="46">
        <v>9600</v>
      </c>
      <c r="H22" s="50"/>
      <c r="I22" s="51">
        <f t="shared" si="0"/>
        <v>9600</v>
      </c>
      <c r="J22" s="52" t="s">
        <v>17</v>
      </c>
      <c r="K22" s="53">
        <f t="shared" si="1"/>
        <v>1</v>
      </c>
      <c r="L22" s="47">
        <v>159</v>
      </c>
      <c r="M22" s="53">
        <v>1</v>
      </c>
      <c r="N22" s="53">
        <v>1</v>
      </c>
    </row>
    <row r="23" spans="5:14" ht="25.5" x14ac:dyDescent="0.25">
      <c r="E23" s="49" t="s">
        <v>22</v>
      </c>
      <c r="F23" s="49" t="s">
        <v>16</v>
      </c>
      <c r="G23" s="46">
        <v>7808</v>
      </c>
      <c r="H23" s="50"/>
      <c r="I23" s="51">
        <f t="shared" si="0"/>
        <v>7808</v>
      </c>
      <c r="J23" s="52" t="s">
        <v>17</v>
      </c>
      <c r="K23" s="53">
        <f t="shared" si="1"/>
        <v>1</v>
      </c>
      <c r="L23" s="47">
        <v>159</v>
      </c>
      <c r="M23" s="53">
        <v>1</v>
      </c>
      <c r="N23" s="53">
        <v>1</v>
      </c>
    </row>
    <row r="24" spans="5:14" ht="25.5" x14ac:dyDescent="0.25">
      <c r="E24" s="49" t="s">
        <v>23</v>
      </c>
      <c r="F24" s="49" t="s">
        <v>16</v>
      </c>
      <c r="G24" s="46">
        <v>381746.08</v>
      </c>
      <c r="H24" s="50"/>
      <c r="I24" s="51">
        <f t="shared" si="0"/>
        <v>381746.08</v>
      </c>
      <c r="J24" s="52" t="s">
        <v>17</v>
      </c>
      <c r="K24" s="53">
        <f t="shared" si="1"/>
        <v>1</v>
      </c>
      <c r="L24" s="47">
        <v>159</v>
      </c>
      <c r="M24" s="53">
        <v>1</v>
      </c>
      <c r="N24" s="53">
        <v>1</v>
      </c>
    </row>
    <row r="25" spans="5:14" ht="39" customHeight="1" x14ac:dyDescent="0.25">
      <c r="E25" s="49" t="s">
        <v>43</v>
      </c>
      <c r="F25" s="49" t="s">
        <v>16</v>
      </c>
      <c r="G25" s="46">
        <v>1302026.24</v>
      </c>
      <c r="H25" s="50"/>
      <c r="I25" s="51">
        <f t="shared" si="0"/>
        <v>1302026.24</v>
      </c>
      <c r="J25" s="52" t="s">
        <v>17</v>
      </c>
      <c r="K25" s="53">
        <f t="shared" si="1"/>
        <v>1</v>
      </c>
      <c r="L25" s="47">
        <v>159</v>
      </c>
      <c r="M25" s="53">
        <v>1</v>
      </c>
      <c r="N25" s="53">
        <v>1</v>
      </c>
    </row>
    <row r="26" spans="5:14" ht="27.75" customHeight="1" x14ac:dyDescent="0.25">
      <c r="E26" s="49" t="s">
        <v>44</v>
      </c>
      <c r="F26" s="49" t="s">
        <v>16</v>
      </c>
      <c r="G26" s="46">
        <v>0</v>
      </c>
      <c r="H26" s="50"/>
      <c r="I26" s="51">
        <f t="shared" si="0"/>
        <v>0</v>
      </c>
      <c r="J26" s="52" t="s">
        <v>17</v>
      </c>
      <c r="K26" s="53">
        <f t="shared" si="1"/>
        <v>1</v>
      </c>
      <c r="L26" s="47">
        <v>159</v>
      </c>
      <c r="M26" s="53">
        <v>1</v>
      </c>
      <c r="N26" s="53">
        <v>1</v>
      </c>
    </row>
    <row r="27" spans="5:14" ht="27.75" customHeight="1" x14ac:dyDescent="0.25">
      <c r="E27" s="49" t="s">
        <v>45</v>
      </c>
      <c r="F27" s="49" t="s">
        <v>16</v>
      </c>
      <c r="G27" s="46">
        <v>38700.68</v>
      </c>
      <c r="H27" s="50"/>
      <c r="I27" s="51">
        <f t="shared" si="0"/>
        <v>38700.68</v>
      </c>
      <c r="J27" s="52" t="s">
        <v>59</v>
      </c>
      <c r="K27" s="53">
        <f t="shared" si="1"/>
        <v>1</v>
      </c>
      <c r="L27" s="47">
        <v>159</v>
      </c>
      <c r="M27" s="53">
        <v>1</v>
      </c>
      <c r="N27" s="53">
        <v>1</v>
      </c>
    </row>
    <row r="28" spans="5:14" ht="30" customHeight="1" x14ac:dyDescent="0.25">
      <c r="E28" s="49" t="s">
        <v>46</v>
      </c>
      <c r="F28" s="49" t="s">
        <v>16</v>
      </c>
      <c r="G28" s="46">
        <v>0</v>
      </c>
      <c r="H28" s="50"/>
      <c r="I28" s="51">
        <f t="shared" si="0"/>
        <v>0</v>
      </c>
      <c r="J28" s="52" t="s">
        <v>60</v>
      </c>
      <c r="K28" s="53">
        <f t="shared" si="1"/>
        <v>1</v>
      </c>
      <c r="L28" s="47">
        <v>119442</v>
      </c>
      <c r="M28" s="53">
        <v>1</v>
      </c>
      <c r="N28" s="53">
        <v>1</v>
      </c>
    </row>
    <row r="29" spans="5:14" ht="39" customHeight="1" x14ac:dyDescent="0.25">
      <c r="E29" s="49" t="s">
        <v>47</v>
      </c>
      <c r="F29" s="49" t="s">
        <v>16</v>
      </c>
      <c r="G29" s="46">
        <v>0</v>
      </c>
      <c r="H29" s="50"/>
      <c r="I29" s="51">
        <f t="shared" si="0"/>
        <v>0</v>
      </c>
      <c r="J29" s="52" t="s">
        <v>61</v>
      </c>
      <c r="K29" s="53">
        <f t="shared" si="1"/>
        <v>1</v>
      </c>
      <c r="L29" s="47">
        <v>119442</v>
      </c>
      <c r="M29" s="53">
        <v>1</v>
      </c>
      <c r="N29" s="53">
        <v>1</v>
      </c>
    </row>
    <row r="30" spans="5:14" ht="30" customHeight="1" x14ac:dyDescent="0.25">
      <c r="E30" s="49" t="s">
        <v>27</v>
      </c>
      <c r="F30" s="49" t="s">
        <v>16</v>
      </c>
      <c r="G30" s="46">
        <v>97212.6</v>
      </c>
      <c r="H30" s="50"/>
      <c r="I30" s="51">
        <f t="shared" si="0"/>
        <v>97212.6</v>
      </c>
      <c r="J30" s="50" t="s">
        <v>28</v>
      </c>
      <c r="K30" s="53">
        <f t="shared" si="1"/>
        <v>1</v>
      </c>
      <c r="L30" s="47">
        <v>119442</v>
      </c>
      <c r="M30" s="53">
        <v>1</v>
      </c>
      <c r="N30" s="53">
        <v>1</v>
      </c>
    </row>
    <row r="31" spans="5:14" ht="15" customHeight="1" x14ac:dyDescent="0.25">
      <c r="E31" s="49" t="s">
        <v>48</v>
      </c>
      <c r="F31" s="49" t="s">
        <v>16</v>
      </c>
      <c r="G31" s="46">
        <v>19529</v>
      </c>
      <c r="H31" s="50"/>
      <c r="I31" s="51">
        <f t="shared" si="0"/>
        <v>19529</v>
      </c>
      <c r="J31" s="50" t="s">
        <v>60</v>
      </c>
      <c r="K31" s="53">
        <f t="shared" si="1"/>
        <v>1</v>
      </c>
      <c r="L31" s="47">
        <v>119442</v>
      </c>
      <c r="M31" s="53">
        <v>1</v>
      </c>
      <c r="N31" s="53">
        <v>1</v>
      </c>
    </row>
    <row r="32" spans="5:14" ht="29.25" customHeight="1" x14ac:dyDescent="0.25">
      <c r="E32" s="49" t="s">
        <v>49</v>
      </c>
      <c r="F32" s="49" t="s">
        <v>16</v>
      </c>
      <c r="G32" s="46">
        <v>394861.32</v>
      </c>
      <c r="H32" s="50"/>
      <c r="I32" s="51">
        <f t="shared" si="0"/>
        <v>394861.32</v>
      </c>
      <c r="J32" s="50" t="s">
        <v>58</v>
      </c>
      <c r="K32" s="53">
        <f t="shared" si="1"/>
        <v>1</v>
      </c>
      <c r="L32" s="47">
        <v>119442</v>
      </c>
      <c r="M32" s="53">
        <v>1</v>
      </c>
      <c r="N32" s="53">
        <v>1</v>
      </c>
    </row>
    <row r="33" spans="5:14" ht="27.75" customHeight="1" x14ac:dyDescent="0.25">
      <c r="E33" s="49" t="s">
        <v>50</v>
      </c>
      <c r="F33" s="49" t="s">
        <v>16</v>
      </c>
      <c r="G33" s="46">
        <v>0</v>
      </c>
      <c r="H33" s="50"/>
      <c r="I33" s="51">
        <f t="shared" si="0"/>
        <v>0</v>
      </c>
      <c r="J33" s="50" t="s">
        <v>61</v>
      </c>
      <c r="K33" s="53">
        <f t="shared" si="1"/>
        <v>1</v>
      </c>
      <c r="L33" s="47">
        <v>119442</v>
      </c>
      <c r="M33" s="53">
        <v>1</v>
      </c>
      <c r="N33" s="53">
        <v>1</v>
      </c>
    </row>
    <row r="34" spans="5:14" ht="56.25" customHeight="1" x14ac:dyDescent="0.25">
      <c r="E34" s="49" t="s">
        <v>51</v>
      </c>
      <c r="F34" s="49" t="s">
        <v>16</v>
      </c>
      <c r="G34" s="46">
        <v>0</v>
      </c>
      <c r="H34" s="50"/>
      <c r="I34" s="51">
        <f t="shared" si="0"/>
        <v>0</v>
      </c>
      <c r="J34" s="50" t="s">
        <v>28</v>
      </c>
      <c r="K34" s="53">
        <f t="shared" si="1"/>
        <v>1</v>
      </c>
      <c r="L34" s="47">
        <v>119442</v>
      </c>
      <c r="M34" s="53">
        <v>1</v>
      </c>
      <c r="N34" s="53">
        <v>1</v>
      </c>
    </row>
    <row r="35" spans="5:14" ht="27" customHeight="1" x14ac:dyDescent="0.25">
      <c r="E35" s="49" t="s">
        <v>29</v>
      </c>
      <c r="F35" s="49" t="s">
        <v>16</v>
      </c>
      <c r="G35" s="46">
        <v>155870.66</v>
      </c>
      <c r="H35" s="50"/>
      <c r="I35" s="51">
        <f t="shared" si="0"/>
        <v>155870.66</v>
      </c>
      <c r="J35" s="50" t="s">
        <v>62</v>
      </c>
      <c r="K35" s="53">
        <f t="shared" si="1"/>
        <v>1</v>
      </c>
      <c r="L35" s="47">
        <v>159</v>
      </c>
      <c r="M35" s="53">
        <v>1</v>
      </c>
      <c r="N35" s="53">
        <v>1</v>
      </c>
    </row>
    <row r="36" spans="5:14" ht="15" customHeight="1" x14ac:dyDescent="0.25">
      <c r="E36" s="49" t="s">
        <v>52</v>
      </c>
      <c r="F36" s="49" t="s">
        <v>16</v>
      </c>
      <c r="G36" s="46">
        <v>6994480.1200000001</v>
      </c>
      <c r="H36" s="50"/>
      <c r="I36" s="51">
        <f t="shared" si="0"/>
        <v>6994480.1200000001</v>
      </c>
      <c r="J36" s="50" t="s">
        <v>63</v>
      </c>
      <c r="K36" s="53">
        <f t="shared" si="1"/>
        <v>1</v>
      </c>
      <c r="L36" s="47">
        <v>119442</v>
      </c>
      <c r="M36" s="53">
        <v>1</v>
      </c>
      <c r="N36" s="53">
        <v>1</v>
      </c>
    </row>
    <row r="37" spans="5:14" ht="45" customHeight="1" x14ac:dyDescent="0.25">
      <c r="E37" s="49" t="s">
        <v>30</v>
      </c>
      <c r="F37" s="49" t="s">
        <v>16</v>
      </c>
      <c r="G37" s="46">
        <v>95189.11</v>
      </c>
      <c r="H37" s="50"/>
      <c r="I37" s="51">
        <f t="shared" si="0"/>
        <v>95189.11</v>
      </c>
      <c r="J37" s="50" t="s">
        <v>61</v>
      </c>
      <c r="K37" s="53">
        <f t="shared" si="1"/>
        <v>1</v>
      </c>
      <c r="L37" s="47">
        <v>119442</v>
      </c>
      <c r="M37" s="53">
        <v>1</v>
      </c>
      <c r="N37" s="53">
        <v>1</v>
      </c>
    </row>
    <row r="38" spans="5:14" ht="15" customHeight="1" x14ac:dyDescent="0.25">
      <c r="E38" s="49" t="s">
        <v>53</v>
      </c>
      <c r="F38" s="49" t="s">
        <v>16</v>
      </c>
      <c r="G38" s="46">
        <v>0</v>
      </c>
      <c r="H38" s="50"/>
      <c r="I38" s="51">
        <f t="shared" si="0"/>
        <v>0</v>
      </c>
      <c r="J38" s="50" t="s">
        <v>61</v>
      </c>
      <c r="K38" s="53">
        <f t="shared" si="1"/>
        <v>1</v>
      </c>
      <c r="L38" s="47">
        <v>119442</v>
      </c>
      <c r="M38" s="53">
        <v>1</v>
      </c>
      <c r="N38" s="53">
        <v>1</v>
      </c>
    </row>
    <row r="39" spans="5:14" ht="39.75" customHeight="1" x14ac:dyDescent="0.25">
      <c r="E39" s="49" t="s">
        <v>54</v>
      </c>
      <c r="F39" s="49" t="s">
        <v>16</v>
      </c>
      <c r="G39" s="48">
        <v>17403519.440000001</v>
      </c>
      <c r="H39" s="50"/>
      <c r="I39" s="51">
        <f t="shared" si="0"/>
        <v>17403519.440000001</v>
      </c>
      <c r="J39" s="50" t="s">
        <v>63</v>
      </c>
      <c r="K39" s="53">
        <f t="shared" si="1"/>
        <v>1</v>
      </c>
      <c r="L39" s="47">
        <v>119442</v>
      </c>
      <c r="M39" s="53">
        <v>1</v>
      </c>
      <c r="N39" s="53">
        <v>1</v>
      </c>
    </row>
    <row r="40" spans="5:14" ht="30" customHeight="1" x14ac:dyDescent="0.25">
      <c r="E40" s="49" t="s">
        <v>55</v>
      </c>
      <c r="F40" s="49" t="s">
        <v>16</v>
      </c>
      <c r="G40" s="46">
        <v>2007792</v>
      </c>
      <c r="H40" s="50" t="s">
        <v>39</v>
      </c>
      <c r="I40" s="51">
        <f t="shared" si="0"/>
        <v>2007792</v>
      </c>
      <c r="J40" s="50" t="s">
        <v>64</v>
      </c>
      <c r="K40" s="53">
        <f t="shared" si="1"/>
        <v>1</v>
      </c>
      <c r="L40" s="47">
        <v>888</v>
      </c>
      <c r="M40" s="53">
        <v>1</v>
      </c>
      <c r="N40" s="53">
        <v>1</v>
      </c>
    </row>
    <row r="41" spans="5:14" ht="54.75" customHeight="1" x14ac:dyDescent="0.25">
      <c r="E41" s="49" t="s">
        <v>56</v>
      </c>
      <c r="F41" s="49" t="s">
        <v>16</v>
      </c>
      <c r="G41" s="46">
        <v>4650</v>
      </c>
      <c r="H41" s="50"/>
      <c r="I41" s="51">
        <f t="shared" si="0"/>
        <v>4650</v>
      </c>
      <c r="J41" s="52" t="s">
        <v>17</v>
      </c>
      <c r="K41" s="53">
        <f t="shared" si="1"/>
        <v>1</v>
      </c>
      <c r="L41" s="47">
        <v>159</v>
      </c>
      <c r="M41" s="53">
        <v>1</v>
      </c>
      <c r="N41" s="53">
        <v>1</v>
      </c>
    </row>
    <row r="42" spans="5:14" ht="31.5" customHeight="1" x14ac:dyDescent="0.25">
      <c r="E42" s="49" t="s">
        <v>24</v>
      </c>
      <c r="F42" s="49" t="s">
        <v>16</v>
      </c>
      <c r="G42" s="46">
        <v>1289620.08</v>
      </c>
      <c r="H42" s="50"/>
      <c r="I42" s="51">
        <f t="shared" si="0"/>
        <v>1289620.08</v>
      </c>
      <c r="J42" s="52" t="s">
        <v>17</v>
      </c>
      <c r="K42" s="53">
        <f t="shared" si="1"/>
        <v>1</v>
      </c>
      <c r="L42" s="47">
        <v>159</v>
      </c>
      <c r="M42" s="53">
        <v>1</v>
      </c>
      <c r="N42" s="53">
        <v>1</v>
      </c>
    </row>
    <row r="43" spans="5:14" ht="64.5" customHeight="1" x14ac:dyDescent="0.25">
      <c r="E43" s="49" t="s">
        <v>25</v>
      </c>
      <c r="F43" s="49" t="s">
        <v>16</v>
      </c>
      <c r="G43" s="46">
        <v>20824</v>
      </c>
      <c r="H43" s="50"/>
      <c r="I43" s="51">
        <f t="shared" si="0"/>
        <v>20824</v>
      </c>
      <c r="J43" s="52" t="s">
        <v>17</v>
      </c>
      <c r="K43" s="53">
        <f t="shared" si="1"/>
        <v>1</v>
      </c>
      <c r="L43" s="47">
        <v>159</v>
      </c>
      <c r="M43" s="53">
        <v>1</v>
      </c>
      <c r="N43" s="53">
        <v>1</v>
      </c>
    </row>
    <row r="44" spans="5:14" ht="31.5" customHeight="1" x14ac:dyDescent="0.25">
      <c r="E44" s="49" t="s">
        <v>18</v>
      </c>
      <c r="F44" s="49" t="s">
        <v>16</v>
      </c>
      <c r="G44" s="46">
        <v>0</v>
      </c>
      <c r="H44" s="50"/>
      <c r="I44" s="51">
        <f t="shared" si="0"/>
        <v>0</v>
      </c>
      <c r="J44" s="52" t="s">
        <v>17</v>
      </c>
      <c r="K44" s="53">
        <f t="shared" si="1"/>
        <v>1</v>
      </c>
      <c r="L44" s="47">
        <v>159</v>
      </c>
      <c r="M44" s="53">
        <v>1</v>
      </c>
      <c r="N44" s="53">
        <v>1</v>
      </c>
    </row>
    <row r="45" spans="5:14" ht="25.5" x14ac:dyDescent="0.25">
      <c r="E45" s="49" t="s">
        <v>32</v>
      </c>
      <c r="F45" s="49" t="s">
        <v>16</v>
      </c>
      <c r="G45" s="46">
        <v>50681.81</v>
      </c>
      <c r="H45" s="50"/>
      <c r="I45" s="51">
        <f t="shared" si="0"/>
        <v>50681.81</v>
      </c>
      <c r="J45" s="52" t="s">
        <v>17</v>
      </c>
      <c r="K45" s="53">
        <f t="shared" si="1"/>
        <v>1</v>
      </c>
      <c r="L45" s="47">
        <v>159</v>
      </c>
      <c r="M45" s="53">
        <v>1</v>
      </c>
      <c r="N45" s="53">
        <v>1</v>
      </c>
    </row>
    <row r="46" spans="5:14" ht="25.5" x14ac:dyDescent="0.25">
      <c r="E46" s="49" t="s">
        <v>31</v>
      </c>
      <c r="F46" s="49" t="s">
        <v>16</v>
      </c>
      <c r="G46" s="46">
        <v>1215.92</v>
      </c>
      <c r="H46" s="50"/>
      <c r="I46" s="51">
        <f t="shared" si="0"/>
        <v>1215.92</v>
      </c>
      <c r="J46" s="52" t="s">
        <v>17</v>
      </c>
      <c r="K46" s="53">
        <f t="shared" si="1"/>
        <v>1</v>
      </c>
      <c r="L46" s="47">
        <v>159</v>
      </c>
      <c r="M46" s="53">
        <v>1</v>
      </c>
      <c r="N46" s="53">
        <v>1</v>
      </c>
    </row>
    <row r="47" spans="5:14" ht="15" customHeight="1" x14ac:dyDescent="0.25">
      <c r="E47" s="49" t="s">
        <v>57</v>
      </c>
      <c r="F47" s="49" t="s">
        <v>16</v>
      </c>
      <c r="G47" s="46">
        <v>9487063.4700000007</v>
      </c>
      <c r="H47" s="50"/>
      <c r="I47" s="51">
        <f t="shared" si="0"/>
        <v>9487063.4700000007</v>
      </c>
      <c r="J47" s="50" t="s">
        <v>61</v>
      </c>
      <c r="K47" s="53">
        <f t="shared" si="1"/>
        <v>1</v>
      </c>
      <c r="L47" s="47">
        <v>119442</v>
      </c>
      <c r="M47" s="53">
        <v>1</v>
      </c>
      <c r="N47" s="53">
        <v>1</v>
      </c>
    </row>
    <row r="48" spans="5:14" ht="15" customHeight="1" x14ac:dyDescent="0.25">
      <c r="E48" s="49" t="s">
        <v>26</v>
      </c>
      <c r="F48" s="49" t="s">
        <v>16</v>
      </c>
      <c r="G48" s="46">
        <v>6900</v>
      </c>
      <c r="H48" s="50"/>
      <c r="I48" s="51">
        <f t="shared" si="0"/>
        <v>6900</v>
      </c>
      <c r="J48" s="50" t="s">
        <v>65</v>
      </c>
      <c r="K48" s="53">
        <f t="shared" si="1"/>
        <v>1</v>
      </c>
      <c r="L48" s="47">
        <v>159</v>
      </c>
      <c r="M48" s="53">
        <v>1</v>
      </c>
      <c r="N48" s="53">
        <v>1</v>
      </c>
    </row>
    <row r="49" spans="5:16" ht="15" customHeight="1" x14ac:dyDescent="0.25">
      <c r="E49" s="132" t="s">
        <v>82</v>
      </c>
      <c r="F49" s="132"/>
      <c r="G49" s="79">
        <f>SUM(G17:G48)</f>
        <v>73135999.640000001</v>
      </c>
      <c r="H49" s="80"/>
      <c r="I49" s="81">
        <f>SUM(I17:I48)</f>
        <v>73135999.640000001</v>
      </c>
      <c r="J49" s="68"/>
      <c r="K49" s="69"/>
      <c r="L49" s="70"/>
      <c r="M49" s="69"/>
      <c r="N49" s="69"/>
    </row>
    <row r="50" spans="5:16" ht="15" customHeight="1" x14ac:dyDescent="0.25">
      <c r="E50" s="73"/>
      <c r="F50" s="73"/>
      <c r="G50" s="74"/>
      <c r="H50" s="68"/>
      <c r="I50" s="75"/>
      <c r="J50" s="68"/>
      <c r="K50" s="69"/>
      <c r="L50" s="70"/>
      <c r="M50" s="69"/>
      <c r="N50" s="69"/>
    </row>
    <row r="51" spans="5:16" x14ac:dyDescent="0.25">
      <c r="E51" s="16"/>
      <c r="F51" s="27"/>
      <c r="G51" s="24"/>
      <c r="H51" s="16"/>
      <c r="I51" s="16"/>
      <c r="J51" s="16"/>
      <c r="K51" s="16"/>
      <c r="L51" s="16"/>
      <c r="N51" s="16"/>
      <c r="O51" s="16"/>
      <c r="P51" s="16"/>
    </row>
    <row r="52" spans="5:16" x14ac:dyDescent="0.25">
      <c r="E52" s="54"/>
      <c r="F52" s="34"/>
      <c r="G52" s="23"/>
      <c r="H52" s="33"/>
      <c r="I52" s="33"/>
      <c r="J52" s="33"/>
      <c r="K52" s="33"/>
      <c r="L52" s="33"/>
      <c r="N52" s="33"/>
      <c r="O52" s="33"/>
      <c r="P52" s="33"/>
    </row>
    <row r="53" spans="5:16" x14ac:dyDescent="0.25">
      <c r="E53" s="54"/>
      <c r="F53" s="34"/>
      <c r="G53" s="72"/>
      <c r="H53" s="72"/>
      <c r="I53" s="72"/>
      <c r="J53" s="72"/>
      <c r="K53" s="72"/>
      <c r="L53" s="33"/>
      <c r="M53" s="72"/>
      <c r="N53" s="72"/>
      <c r="O53" s="72"/>
      <c r="P53" s="33"/>
    </row>
    <row r="54" spans="5:16" x14ac:dyDescent="0.25">
      <c r="E54" s="54"/>
      <c r="F54" s="34"/>
      <c r="G54" s="72"/>
      <c r="H54" s="72"/>
      <c r="I54" s="72"/>
      <c r="J54" s="72"/>
      <c r="K54" s="72"/>
      <c r="L54" s="33"/>
      <c r="M54" s="133"/>
      <c r="N54" s="133"/>
      <c r="O54" s="133"/>
    </row>
    <row r="55" spans="5:16" x14ac:dyDescent="0.25">
      <c r="E55" s="134" t="s">
        <v>33</v>
      </c>
      <c r="F55" s="134"/>
      <c r="G55" s="134"/>
      <c r="H55" s="134"/>
      <c r="I55" s="34"/>
      <c r="J55" s="34"/>
      <c r="K55" s="134" t="s">
        <v>34</v>
      </c>
      <c r="L55" s="134"/>
      <c r="M55" s="134"/>
      <c r="N55" s="33"/>
      <c r="O55" s="33"/>
    </row>
    <row r="56" spans="5:16" x14ac:dyDescent="0.25">
      <c r="E56" s="33"/>
      <c r="F56" s="33"/>
      <c r="G56" s="34"/>
      <c r="H56" s="34"/>
      <c r="I56" s="34"/>
      <c r="J56" s="34"/>
      <c r="K56" s="33"/>
      <c r="L56" s="33"/>
      <c r="N56" s="33"/>
      <c r="O56" s="33"/>
    </row>
    <row r="57" spans="5:16" x14ac:dyDescent="0.25">
      <c r="E57" s="33"/>
      <c r="F57" s="33"/>
      <c r="G57" s="34"/>
      <c r="H57" s="34"/>
      <c r="I57" s="34"/>
      <c r="J57" s="34"/>
      <c r="K57" s="33"/>
      <c r="L57" s="33"/>
      <c r="N57" s="33"/>
      <c r="O57" s="33"/>
    </row>
    <row r="58" spans="5:16" x14ac:dyDescent="0.25">
      <c r="E58" s="23"/>
      <c r="F58" s="33"/>
      <c r="G58" s="34"/>
      <c r="H58" s="34"/>
      <c r="I58" s="34"/>
      <c r="J58" s="34"/>
      <c r="K58" s="33"/>
      <c r="L58" s="33"/>
      <c r="N58" s="33"/>
      <c r="O58" s="33"/>
    </row>
    <row r="59" spans="5:16" x14ac:dyDescent="0.25">
      <c r="E59" s="134" t="s">
        <v>35</v>
      </c>
      <c r="F59" s="134"/>
      <c r="G59" s="134"/>
      <c r="H59" s="134"/>
      <c r="I59" s="76"/>
      <c r="J59" s="76"/>
      <c r="K59" s="134" t="s">
        <v>36</v>
      </c>
      <c r="L59" s="134"/>
      <c r="M59" s="134"/>
      <c r="N59" s="33"/>
      <c r="O59" s="33"/>
    </row>
    <row r="60" spans="5:16" x14ac:dyDescent="0.25">
      <c r="E60" s="134" t="s">
        <v>37</v>
      </c>
      <c r="F60" s="134"/>
      <c r="G60" s="134"/>
      <c r="H60" s="134"/>
      <c r="I60" s="76"/>
      <c r="J60" s="76"/>
      <c r="K60" s="134" t="s">
        <v>38</v>
      </c>
      <c r="L60" s="134"/>
      <c r="M60" s="134"/>
      <c r="N60" s="33"/>
      <c r="O60" s="33"/>
    </row>
    <row r="61" spans="5:16" x14ac:dyDescent="0.25">
      <c r="E61" s="54"/>
      <c r="F61" s="34"/>
      <c r="G61" s="34"/>
      <c r="H61" s="135"/>
      <c r="I61" s="135"/>
      <c r="J61" s="135"/>
      <c r="K61" s="135"/>
      <c r="L61" s="135"/>
      <c r="N61" s="33"/>
      <c r="O61" s="33"/>
    </row>
    <row r="62" spans="5:16" x14ac:dyDescent="0.25">
      <c r="E62" s="54"/>
      <c r="F62" s="34"/>
      <c r="G62" s="34"/>
      <c r="H62" s="135"/>
      <c r="I62" s="135"/>
      <c r="J62" s="135"/>
      <c r="K62" s="135"/>
      <c r="L62" s="135"/>
      <c r="N62" s="33"/>
      <c r="O62" s="33"/>
    </row>
    <row r="63" spans="5:16" x14ac:dyDescent="0.25">
      <c r="E63" s="54"/>
      <c r="F63" s="34"/>
      <c r="G63" s="34"/>
      <c r="H63" s="135"/>
      <c r="I63" s="135"/>
      <c r="J63" s="135"/>
      <c r="K63" s="135"/>
      <c r="L63" s="135"/>
      <c r="N63" s="33"/>
      <c r="O63" s="33"/>
      <c r="P63" s="33"/>
    </row>
    <row r="64" spans="5:16" x14ac:dyDescent="0.25">
      <c r="E64" s="54"/>
      <c r="F64" s="34"/>
      <c r="G64" s="34"/>
      <c r="H64" s="34"/>
      <c r="I64" s="34"/>
      <c r="J64" s="34"/>
      <c r="K64" s="23"/>
      <c r="L64" s="33"/>
      <c r="N64" s="33"/>
      <c r="O64" s="33"/>
      <c r="P64" s="33"/>
    </row>
    <row r="65" spans="5:16" x14ac:dyDescent="0.25">
      <c r="E65" s="54"/>
      <c r="F65" s="34"/>
      <c r="G65" s="33"/>
      <c r="H65" s="33"/>
      <c r="I65" s="33"/>
      <c r="J65" s="33"/>
      <c r="K65" s="23"/>
      <c r="L65" s="33"/>
      <c r="N65" s="33"/>
      <c r="O65" s="33"/>
      <c r="P65" s="33"/>
    </row>
    <row r="66" spans="5:16" x14ac:dyDescent="0.25">
      <c r="E66" s="54"/>
      <c r="F66" s="34"/>
      <c r="G66" s="33"/>
      <c r="H66" s="33"/>
      <c r="I66" s="33"/>
      <c r="J66" s="33"/>
      <c r="K66" s="33"/>
      <c r="L66" s="33"/>
      <c r="N66" s="33"/>
      <c r="O66" s="33"/>
      <c r="P66" s="33"/>
    </row>
    <row r="67" spans="5:16" x14ac:dyDescent="0.25">
      <c r="E67" s="54"/>
      <c r="F67" s="34"/>
      <c r="G67" s="33"/>
      <c r="H67" s="33"/>
      <c r="I67" s="33"/>
      <c r="J67" s="33"/>
      <c r="K67" s="33"/>
      <c r="L67" s="24"/>
      <c r="N67" s="26"/>
      <c r="O67" s="33"/>
      <c r="P67" s="33"/>
    </row>
    <row r="68" spans="5:16" x14ac:dyDescent="0.25">
      <c r="F68" s="27"/>
      <c r="G68" s="17"/>
      <c r="H68" s="16"/>
      <c r="I68" s="16"/>
      <c r="J68" s="23"/>
      <c r="K68" s="16"/>
      <c r="L68" s="16"/>
      <c r="N68" s="16"/>
      <c r="O68" s="16"/>
      <c r="P68" s="16"/>
    </row>
    <row r="69" spans="5:16" x14ac:dyDescent="0.25">
      <c r="F69" s="27"/>
      <c r="G69" s="17"/>
      <c r="H69" s="16"/>
      <c r="I69" s="16"/>
      <c r="J69" s="16"/>
      <c r="K69" s="16"/>
      <c r="L69" s="16"/>
      <c r="N69" s="16"/>
      <c r="O69" s="16"/>
      <c r="P69" s="16"/>
    </row>
    <row r="70" spans="5:16" x14ac:dyDescent="0.25">
      <c r="F70" s="27"/>
      <c r="G70" s="17"/>
      <c r="H70" s="16"/>
      <c r="I70" s="16"/>
      <c r="J70" s="16"/>
      <c r="K70" s="24"/>
      <c r="L70" s="16"/>
      <c r="M70" s="26"/>
      <c r="N70" s="16"/>
      <c r="O70" s="16"/>
      <c r="P70" s="16"/>
    </row>
    <row r="71" spans="5:16" x14ac:dyDescent="0.25">
      <c r="F71" s="27"/>
      <c r="G71" s="17"/>
      <c r="H71" s="16"/>
      <c r="I71" s="16"/>
      <c r="J71" s="16"/>
      <c r="K71" s="25"/>
      <c r="L71" s="16"/>
      <c r="M71" s="26"/>
      <c r="N71" s="16"/>
      <c r="O71" s="16"/>
      <c r="P71" s="16"/>
    </row>
    <row r="72" spans="5:16" x14ac:dyDescent="0.25">
      <c r="F72" s="27"/>
      <c r="G72" s="17"/>
      <c r="H72" s="16"/>
      <c r="I72" s="16"/>
      <c r="J72" s="16"/>
      <c r="K72" s="24"/>
      <c r="L72" s="16"/>
      <c r="M72" s="26"/>
      <c r="N72" s="16"/>
      <c r="O72" s="16"/>
      <c r="P72" s="16"/>
    </row>
    <row r="73" spans="5:16" x14ac:dyDescent="0.25">
      <c r="F73" s="27"/>
      <c r="G73" s="17"/>
      <c r="H73" s="16"/>
      <c r="I73" s="16"/>
      <c r="J73" s="16"/>
      <c r="K73" s="25"/>
      <c r="L73" s="16"/>
      <c r="M73" s="26"/>
      <c r="N73" s="16"/>
      <c r="O73" s="16"/>
      <c r="P73" s="16"/>
    </row>
    <row r="74" spans="5:16" x14ac:dyDescent="0.25">
      <c r="F74" s="27"/>
      <c r="G74" s="17"/>
      <c r="H74" s="16"/>
      <c r="I74" s="16"/>
      <c r="J74" s="16"/>
      <c r="K74" s="25"/>
      <c r="L74" s="16"/>
      <c r="M74" s="26"/>
      <c r="N74" s="16"/>
      <c r="O74" s="16"/>
      <c r="P74" s="16"/>
    </row>
    <row r="75" spans="5:16" x14ac:dyDescent="0.25">
      <c r="K75" s="5"/>
      <c r="M75" s="32"/>
    </row>
    <row r="76" spans="5:16" x14ac:dyDescent="0.25">
      <c r="I76" s="10"/>
      <c r="K76" s="3"/>
    </row>
    <row r="77" spans="5:16" x14ac:dyDescent="0.25">
      <c r="I77" s="10"/>
      <c r="K77" s="5"/>
      <c r="L77" s="4"/>
    </row>
    <row r="78" spans="5:16" x14ac:dyDescent="0.25">
      <c r="I78" s="10"/>
      <c r="K78" s="3"/>
      <c r="M78" s="32"/>
    </row>
    <row r="79" spans="5:16" x14ac:dyDescent="0.25">
      <c r="I79" s="10"/>
      <c r="K79" s="5"/>
      <c r="L79" s="4"/>
    </row>
    <row r="80" spans="5:16" x14ac:dyDescent="0.25">
      <c r="I80" s="10"/>
      <c r="K80" s="3"/>
    </row>
    <row r="81" spans="7:13" x14ac:dyDescent="0.25">
      <c r="I81" s="10"/>
      <c r="K81" s="5"/>
    </row>
    <row r="82" spans="7:13" x14ac:dyDescent="0.25">
      <c r="I82" s="10"/>
      <c r="J82" s="4"/>
      <c r="K82" s="3"/>
      <c r="M82" s="37"/>
    </row>
    <row r="83" spans="7:13" x14ac:dyDescent="0.25">
      <c r="H83" s="8"/>
      <c r="J83" s="14"/>
      <c r="K83" s="5"/>
      <c r="M83" s="32"/>
    </row>
    <row r="85" spans="7:13" x14ac:dyDescent="0.25">
      <c r="G85" s="3"/>
    </row>
    <row r="86" spans="7:13" x14ac:dyDescent="0.25">
      <c r="G86" s="14"/>
    </row>
    <row r="87" spans="7:13" ht="15.75" x14ac:dyDescent="0.25">
      <c r="G87" s="15"/>
    </row>
    <row r="88" spans="7:13" x14ac:dyDescent="0.25">
      <c r="G88" s="14"/>
      <c r="J88" s="11"/>
    </row>
    <row r="89" spans="7:13" x14ac:dyDescent="0.25">
      <c r="J89" s="6"/>
    </row>
    <row r="90" spans="7:13" x14ac:dyDescent="0.25">
      <c r="G90" s="9"/>
      <c r="J90" s="12"/>
    </row>
    <row r="91" spans="7:13" ht="15.75" x14ac:dyDescent="0.25">
      <c r="G91" s="10"/>
      <c r="J91" s="13"/>
    </row>
    <row r="92" spans="7:13" ht="15.75" x14ac:dyDescent="0.25">
      <c r="G92" s="10"/>
      <c r="H92" s="1"/>
      <c r="J92" s="13"/>
    </row>
    <row r="93" spans="7:13" ht="15.75" x14ac:dyDescent="0.25">
      <c r="G93" s="10"/>
      <c r="J93" s="13"/>
    </row>
    <row r="94" spans="7:13" ht="15.75" x14ac:dyDescent="0.25">
      <c r="G94" s="10"/>
      <c r="J94" s="13"/>
    </row>
    <row r="95" spans="7:13" ht="15.75" x14ac:dyDescent="0.25">
      <c r="G95" s="10"/>
      <c r="J95" s="13"/>
    </row>
    <row r="96" spans="7:13" ht="15.75" x14ac:dyDescent="0.25">
      <c r="G96" s="10"/>
      <c r="J96" s="13"/>
      <c r="K96" s="4"/>
    </row>
    <row r="97" spans="5:14" x14ac:dyDescent="0.25">
      <c r="G97" s="10"/>
    </row>
    <row r="98" spans="5:14" x14ac:dyDescent="0.25">
      <c r="G98" s="10"/>
    </row>
    <row r="99" spans="5:14" x14ac:dyDescent="0.25">
      <c r="G99" s="10"/>
    </row>
    <row r="100" spans="5:14" x14ac:dyDescent="0.25">
      <c r="G100" s="10"/>
      <c r="M100" s="38"/>
    </row>
    <row r="101" spans="5:14" x14ac:dyDescent="0.25">
      <c r="G101" s="10"/>
      <c r="M101" s="39"/>
    </row>
    <row r="102" spans="5:14" x14ac:dyDescent="0.25">
      <c r="J102" s="1"/>
      <c r="M102" s="40"/>
    </row>
    <row r="103" spans="5:14" x14ac:dyDescent="0.25">
      <c r="M103" s="41"/>
    </row>
    <row r="104" spans="5:14" x14ac:dyDescent="0.25">
      <c r="K104" s="1"/>
      <c r="M104" s="41"/>
    </row>
    <row r="105" spans="5:14" x14ac:dyDescent="0.25">
      <c r="H105" s="1"/>
      <c r="M105" s="41"/>
    </row>
    <row r="106" spans="5:14" x14ac:dyDescent="0.25">
      <c r="G106" s="6"/>
      <c r="M106" s="41"/>
    </row>
    <row r="107" spans="5:14" x14ac:dyDescent="0.25">
      <c r="G107" s="6"/>
      <c r="M107" s="41"/>
    </row>
    <row r="108" spans="5:14" x14ac:dyDescent="0.25">
      <c r="G108" s="6"/>
      <c r="M108" s="41"/>
      <c r="N108" s="1"/>
    </row>
    <row r="109" spans="5:14" x14ac:dyDescent="0.25">
      <c r="G109" s="6"/>
      <c r="M109" s="42"/>
    </row>
    <row r="110" spans="5:14" x14ac:dyDescent="0.25">
      <c r="G110" s="6"/>
    </row>
    <row r="112" spans="5:14" x14ac:dyDescent="0.25">
      <c r="E112" s="9"/>
      <c r="L112" s="3"/>
    </row>
    <row r="113" spans="5:14" x14ac:dyDescent="0.25">
      <c r="E113" s="10"/>
      <c r="L113" s="14"/>
    </row>
    <row r="114" spans="5:14" ht="15.75" x14ac:dyDescent="0.25">
      <c r="E114" s="10"/>
      <c r="H114" s="4"/>
      <c r="I114" s="7"/>
      <c r="J114" s="1"/>
      <c r="L114" s="15"/>
    </row>
    <row r="115" spans="5:14" x14ac:dyDescent="0.25">
      <c r="L115" s="131"/>
    </row>
    <row r="116" spans="5:14" x14ac:dyDescent="0.25">
      <c r="H116" s="7"/>
      <c r="L116" s="131"/>
      <c r="M116" s="22"/>
    </row>
    <row r="121" spans="5:14" x14ac:dyDescent="0.25">
      <c r="F121" s="28"/>
      <c r="M121" s="43"/>
    </row>
    <row r="122" spans="5:14" x14ac:dyDescent="0.25">
      <c r="M122" s="44"/>
    </row>
    <row r="123" spans="5:14" x14ac:dyDescent="0.25">
      <c r="M123" s="45"/>
    </row>
    <row r="124" spans="5:14" x14ac:dyDescent="0.25">
      <c r="M124" s="44"/>
      <c r="N124" s="1"/>
    </row>
    <row r="126" spans="5:14" x14ac:dyDescent="0.25">
      <c r="K126" s="1"/>
    </row>
    <row r="132" spans="7:14" x14ac:dyDescent="0.25">
      <c r="G132" s="9"/>
    </row>
    <row r="133" spans="7:14" x14ac:dyDescent="0.25">
      <c r="G133" s="10"/>
    </row>
    <row r="134" spans="7:14" x14ac:dyDescent="0.25">
      <c r="G134" s="10"/>
    </row>
    <row r="135" spans="7:14" x14ac:dyDescent="0.25">
      <c r="G135" s="10"/>
      <c r="M135" s="34"/>
      <c r="N135" s="7"/>
    </row>
    <row r="136" spans="7:14" x14ac:dyDescent="0.25">
      <c r="G136" s="10"/>
      <c r="H136" s="1"/>
      <c r="I136" s="9"/>
      <c r="K136" s="9"/>
      <c r="L136" s="1"/>
      <c r="M136" s="34"/>
      <c r="N136" s="7"/>
    </row>
    <row r="137" spans="7:14" x14ac:dyDescent="0.25">
      <c r="G137" s="10"/>
      <c r="I137" s="10"/>
      <c r="K137" s="10"/>
      <c r="M137" s="34"/>
      <c r="N137" s="7"/>
    </row>
    <row r="138" spans="7:14" x14ac:dyDescent="0.25">
      <c r="G138" s="10"/>
      <c r="I138" s="10"/>
      <c r="K138" s="10"/>
      <c r="M138" s="34"/>
      <c r="N138" s="7"/>
    </row>
    <row r="139" spans="7:14" x14ac:dyDescent="0.25">
      <c r="G139" s="10"/>
      <c r="M139" s="34"/>
      <c r="N139" s="7"/>
    </row>
    <row r="140" spans="7:14" x14ac:dyDescent="0.25">
      <c r="G140" s="10"/>
      <c r="M140" s="34"/>
      <c r="N140" s="7"/>
    </row>
    <row r="141" spans="7:14" x14ac:dyDescent="0.25">
      <c r="G141" s="10"/>
      <c r="M141" s="34"/>
      <c r="N141" s="7"/>
    </row>
    <row r="142" spans="7:14" x14ac:dyDescent="0.25">
      <c r="G142" s="10"/>
    </row>
    <row r="143" spans="7:14" x14ac:dyDescent="0.25">
      <c r="G143" s="10"/>
    </row>
    <row r="144" spans="7:14" x14ac:dyDescent="0.25">
      <c r="L144" s="7"/>
    </row>
    <row r="153" spans="11:11" x14ac:dyDescent="0.25">
      <c r="K153" s="7"/>
    </row>
    <row r="154" spans="11:11" x14ac:dyDescent="0.25">
      <c r="K154" s="8"/>
    </row>
  </sheetData>
  <mergeCells count="19">
    <mergeCell ref="E8:N8"/>
    <mergeCell ref="E7:N7"/>
    <mergeCell ref="E6:N6"/>
    <mergeCell ref="E49:F49"/>
    <mergeCell ref="L115:L116"/>
    <mergeCell ref="M12:N12"/>
    <mergeCell ref="E9:O9"/>
    <mergeCell ref="G15:I15"/>
    <mergeCell ref="M15:N15"/>
    <mergeCell ref="M54:O54"/>
    <mergeCell ref="E55:H55"/>
    <mergeCell ref="K55:M55"/>
    <mergeCell ref="E59:H59"/>
    <mergeCell ref="K59:M59"/>
    <mergeCell ref="E60:H60"/>
    <mergeCell ref="K60:M60"/>
    <mergeCell ref="H61:L61"/>
    <mergeCell ref="H62:L62"/>
    <mergeCell ref="H63:L63"/>
  </mergeCells>
  <pageMargins left="0.70866141732283472" right="0.70866141732283472" top="0.74803149606299213" bottom="0.74803149606299213" header="0.31496062992125984" footer="0.31496062992125984"/>
  <pageSetup scale="2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28"/>
  <sheetViews>
    <sheetView topLeftCell="D4" zoomScale="73" zoomScaleNormal="73" workbookViewId="0">
      <selection activeCell="G27" sqref="G27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21.710937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110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36"/>
      <c r="F16" s="58"/>
      <c r="G16" s="21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49.5" customHeight="1" x14ac:dyDescent="0.25">
      <c r="E17" s="49" t="s">
        <v>111</v>
      </c>
      <c r="F17" s="86" t="s">
        <v>16</v>
      </c>
      <c r="G17" s="46">
        <v>376800</v>
      </c>
      <c r="H17" s="90"/>
      <c r="I17" s="89">
        <f>+G17</f>
        <v>376800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6" ht="39" customHeight="1" x14ac:dyDescent="0.25">
      <c r="E18" s="49" t="s">
        <v>112</v>
      </c>
      <c r="F18" s="86" t="s">
        <v>16</v>
      </c>
      <c r="G18" s="46">
        <v>271200.90000000002</v>
      </c>
      <c r="H18" s="90"/>
      <c r="I18" s="89">
        <f t="shared" ref="I18:I22" si="0">+G18</f>
        <v>271200.90000000002</v>
      </c>
      <c r="J18" s="52" t="s">
        <v>136</v>
      </c>
      <c r="K18" s="53">
        <f t="shared" ref="K18:K22" si="1">+M18</f>
        <v>1</v>
      </c>
      <c r="L18" s="47" t="s">
        <v>144</v>
      </c>
      <c r="M18" s="53">
        <v>1</v>
      </c>
      <c r="N18" s="53">
        <v>1</v>
      </c>
    </row>
    <row r="19" spans="5:16" ht="25.5" x14ac:dyDescent="0.25">
      <c r="E19" s="49" t="s">
        <v>113</v>
      </c>
      <c r="F19" s="86" t="s">
        <v>16</v>
      </c>
      <c r="G19" s="85">
        <v>68685.14</v>
      </c>
      <c r="H19" s="90"/>
      <c r="I19" s="89">
        <f t="shared" si="0"/>
        <v>68685.14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6" ht="48.75" customHeight="1" x14ac:dyDescent="0.25">
      <c r="E20" s="49" t="s">
        <v>114</v>
      </c>
      <c r="F20" s="86" t="s">
        <v>16</v>
      </c>
      <c r="G20" s="46">
        <v>89420</v>
      </c>
      <c r="H20" s="90"/>
      <c r="I20" s="89">
        <f t="shared" si="0"/>
        <v>89420</v>
      </c>
      <c r="J20" s="52" t="s">
        <v>140</v>
      </c>
      <c r="K20" s="53">
        <f t="shared" si="1"/>
        <v>1</v>
      </c>
      <c r="L20" s="47" t="s">
        <v>148</v>
      </c>
      <c r="M20" s="53">
        <v>1</v>
      </c>
      <c r="N20" s="53">
        <v>1</v>
      </c>
    </row>
    <row r="21" spans="5:16" ht="25.5" x14ac:dyDescent="0.25">
      <c r="E21" s="49" t="s">
        <v>115</v>
      </c>
      <c r="F21" s="86" t="s">
        <v>16</v>
      </c>
      <c r="G21" s="85">
        <v>1449977.79</v>
      </c>
      <c r="H21" s="90"/>
      <c r="I21" s="89">
        <f t="shared" si="0"/>
        <v>1449977.79</v>
      </c>
      <c r="J21" s="52" t="s">
        <v>140</v>
      </c>
      <c r="K21" s="53">
        <f t="shared" si="1"/>
        <v>1</v>
      </c>
      <c r="L21" s="47" t="s">
        <v>147</v>
      </c>
      <c r="M21" s="53">
        <v>1</v>
      </c>
      <c r="N21" s="53">
        <v>1</v>
      </c>
    </row>
    <row r="22" spans="5:16" ht="38.25" x14ac:dyDescent="0.25">
      <c r="E22" s="49" t="s">
        <v>116</v>
      </c>
      <c r="F22" s="86" t="s">
        <v>16</v>
      </c>
      <c r="G22" s="91">
        <v>47700</v>
      </c>
      <c r="H22" s="90"/>
      <c r="I22" s="89">
        <f t="shared" si="0"/>
        <v>47700</v>
      </c>
      <c r="J22" s="52" t="s">
        <v>140</v>
      </c>
      <c r="K22" s="53">
        <f t="shared" si="1"/>
        <v>1</v>
      </c>
      <c r="L22" s="47" t="s">
        <v>148</v>
      </c>
      <c r="M22" s="53">
        <v>1</v>
      </c>
      <c r="N22" s="53">
        <v>1</v>
      </c>
    </row>
    <row r="23" spans="5:16" ht="15" customHeight="1" x14ac:dyDescent="0.25">
      <c r="E23" s="132" t="s">
        <v>82</v>
      </c>
      <c r="F23" s="132"/>
      <c r="G23" s="79">
        <f>SUM(G17:G22)</f>
        <v>2303783.83</v>
      </c>
      <c r="H23" s="80"/>
      <c r="I23" s="81">
        <f>SUM(I17:I22)</f>
        <v>2303783.83</v>
      </c>
      <c r="J23" s="68"/>
      <c r="K23" s="69"/>
      <c r="L23" s="70"/>
      <c r="M23" s="69"/>
      <c r="N23" s="69"/>
    </row>
    <row r="24" spans="5:16" ht="15" customHeight="1" x14ac:dyDescent="0.25">
      <c r="E24" s="73"/>
      <c r="F24" s="73"/>
      <c r="G24" s="74"/>
      <c r="H24" s="68"/>
      <c r="I24" s="75"/>
      <c r="J24" s="68"/>
      <c r="K24" s="69"/>
      <c r="L24" s="70"/>
      <c r="M24" s="69"/>
      <c r="N24" s="69"/>
    </row>
    <row r="25" spans="5:16" x14ac:dyDescent="0.25">
      <c r="E25" s="33"/>
      <c r="F25" s="59"/>
      <c r="G25" s="24"/>
      <c r="H25" s="33"/>
      <c r="I25" s="33"/>
      <c r="J25" s="33"/>
      <c r="K25" s="33"/>
      <c r="L25" s="33"/>
      <c r="N25" s="33"/>
      <c r="O25" s="33"/>
      <c r="P25" s="33"/>
    </row>
    <row r="26" spans="5:16" x14ac:dyDescent="0.25">
      <c r="E26" s="59"/>
      <c r="F26" s="34"/>
      <c r="G26" s="23"/>
      <c r="H26" s="33"/>
      <c r="I26" s="33"/>
      <c r="J26" s="33"/>
      <c r="K26" s="33"/>
      <c r="L26" s="33"/>
      <c r="N26" s="33"/>
      <c r="O26" s="33"/>
      <c r="P26" s="33"/>
    </row>
    <row r="27" spans="5:16" x14ac:dyDescent="0.25">
      <c r="E27" s="59"/>
      <c r="F27" s="34"/>
      <c r="G27" s="72"/>
      <c r="H27" s="72"/>
      <c r="I27" s="72"/>
      <c r="J27" s="72"/>
      <c r="K27" s="72"/>
      <c r="L27" s="33"/>
      <c r="M27" s="72"/>
      <c r="N27" s="72"/>
      <c r="O27" s="72"/>
      <c r="P27" s="33"/>
    </row>
    <row r="28" spans="5:16" x14ac:dyDescent="0.25">
      <c r="E28" s="59"/>
      <c r="F28" s="34"/>
      <c r="G28" s="72"/>
      <c r="H28" s="72"/>
      <c r="I28" s="72"/>
      <c r="J28" s="72"/>
      <c r="K28" s="72"/>
      <c r="L28" s="33"/>
      <c r="M28" s="133"/>
      <c r="N28" s="133"/>
      <c r="O28" s="133"/>
    </row>
    <row r="29" spans="5:16" x14ac:dyDescent="0.25">
      <c r="E29" s="134" t="s">
        <v>33</v>
      </c>
      <c r="F29" s="134"/>
      <c r="G29" s="134"/>
      <c r="H29" s="134"/>
      <c r="I29" s="34"/>
      <c r="J29" s="34"/>
      <c r="K29" s="134" t="s">
        <v>34</v>
      </c>
      <c r="L29" s="134"/>
      <c r="M29" s="134"/>
      <c r="N29" s="33"/>
      <c r="O29" s="33"/>
    </row>
    <row r="30" spans="5:16" x14ac:dyDescent="0.25">
      <c r="E30" s="33"/>
      <c r="F30" s="33"/>
      <c r="G30" s="34"/>
      <c r="H30" s="34"/>
      <c r="I30" s="34"/>
      <c r="J30" s="34"/>
      <c r="K30" s="33"/>
      <c r="L30" s="33"/>
      <c r="N30" s="33"/>
      <c r="O30" s="33"/>
    </row>
    <row r="31" spans="5:16" x14ac:dyDescent="0.25">
      <c r="E31" s="33"/>
      <c r="F31" s="33"/>
      <c r="G31" s="34"/>
      <c r="H31" s="34"/>
      <c r="I31" s="34"/>
      <c r="J31" s="34"/>
      <c r="K31" s="33"/>
      <c r="L31" s="33"/>
      <c r="N31" s="33"/>
      <c r="O31" s="33"/>
    </row>
    <row r="32" spans="5:16" x14ac:dyDescent="0.25">
      <c r="E32" s="23"/>
      <c r="F32" s="33"/>
      <c r="G32" s="34"/>
      <c r="H32" s="34"/>
      <c r="I32" s="34"/>
      <c r="J32" s="34"/>
      <c r="K32" s="33"/>
      <c r="L32" s="33"/>
      <c r="N32" s="33"/>
      <c r="O32" s="33"/>
    </row>
    <row r="33" spans="5:16" x14ac:dyDescent="0.25">
      <c r="E33" s="134" t="s">
        <v>35</v>
      </c>
      <c r="F33" s="134"/>
      <c r="G33" s="134"/>
      <c r="H33" s="134"/>
      <c r="I33" s="76"/>
      <c r="J33" s="76"/>
      <c r="K33" s="134" t="s">
        <v>36</v>
      </c>
      <c r="L33" s="134"/>
      <c r="M33" s="134"/>
      <c r="N33" s="33"/>
      <c r="O33" s="33"/>
    </row>
    <row r="34" spans="5:16" x14ac:dyDescent="0.25">
      <c r="E34" s="134" t="s">
        <v>37</v>
      </c>
      <c r="F34" s="134"/>
      <c r="G34" s="134"/>
      <c r="H34" s="134"/>
      <c r="I34" s="76"/>
      <c r="J34" s="76"/>
      <c r="K34" s="134" t="s">
        <v>38</v>
      </c>
      <c r="L34" s="134"/>
      <c r="M34" s="134"/>
      <c r="N34" s="33"/>
      <c r="O34" s="33"/>
    </row>
    <row r="35" spans="5:16" x14ac:dyDescent="0.25">
      <c r="E35" s="59"/>
      <c r="F35" s="34"/>
      <c r="G35" s="34"/>
      <c r="H35" s="135"/>
      <c r="I35" s="135"/>
      <c r="J35" s="135"/>
      <c r="K35" s="135"/>
      <c r="L35" s="135"/>
      <c r="N35" s="33"/>
      <c r="O35" s="33"/>
    </row>
    <row r="36" spans="5:16" x14ac:dyDescent="0.25">
      <c r="E36" s="59"/>
      <c r="F36" s="34"/>
      <c r="G36" s="34"/>
      <c r="H36" s="135"/>
      <c r="I36" s="135"/>
      <c r="J36" s="135"/>
      <c r="K36" s="135"/>
      <c r="L36" s="135"/>
      <c r="N36" s="33"/>
      <c r="O36" s="33"/>
    </row>
    <row r="37" spans="5:16" x14ac:dyDescent="0.25">
      <c r="E37" s="59"/>
      <c r="F37" s="34"/>
      <c r="G37" s="34"/>
      <c r="H37" s="135"/>
      <c r="I37" s="135"/>
      <c r="J37" s="135"/>
      <c r="K37" s="135"/>
      <c r="L37" s="135"/>
      <c r="N37" s="33"/>
      <c r="O37" s="33"/>
      <c r="P37" s="33"/>
    </row>
    <row r="38" spans="5:16" x14ac:dyDescent="0.25">
      <c r="E38" s="59"/>
      <c r="F38" s="34"/>
      <c r="G38" s="34"/>
      <c r="H38" s="34"/>
      <c r="I38" s="34"/>
      <c r="J38" s="34"/>
      <c r="K38" s="23"/>
      <c r="L38" s="33"/>
      <c r="N38" s="33"/>
      <c r="O38" s="33"/>
      <c r="P38" s="33"/>
    </row>
    <row r="39" spans="5:16" x14ac:dyDescent="0.25">
      <c r="E39" s="59"/>
      <c r="F39" s="34"/>
      <c r="G39" s="33"/>
      <c r="H39" s="33"/>
      <c r="I39" s="33"/>
      <c r="J39" s="33"/>
      <c r="K39" s="23"/>
      <c r="L39" s="33"/>
      <c r="N39" s="33"/>
      <c r="O39" s="33"/>
      <c r="P39" s="33"/>
    </row>
    <row r="40" spans="5:16" x14ac:dyDescent="0.25">
      <c r="E40" s="59"/>
      <c r="F40" s="34"/>
      <c r="G40" s="33"/>
      <c r="H40" s="33"/>
      <c r="I40" s="33"/>
      <c r="J40" s="33"/>
      <c r="K40" s="33"/>
      <c r="L40" s="33"/>
      <c r="N40" s="33"/>
      <c r="O40" s="33"/>
      <c r="P40" s="33"/>
    </row>
    <row r="41" spans="5:16" x14ac:dyDescent="0.25">
      <c r="E41" s="59"/>
      <c r="F41" s="34"/>
      <c r="G41" s="33"/>
      <c r="H41" s="33"/>
      <c r="I41" s="33"/>
      <c r="J41" s="33"/>
      <c r="K41" s="33"/>
      <c r="L41" s="24"/>
      <c r="N41" s="26"/>
      <c r="O41" s="33"/>
      <c r="P41" s="33"/>
    </row>
    <row r="42" spans="5:16" x14ac:dyDescent="0.25">
      <c r="F42" s="59"/>
      <c r="G42" s="34"/>
      <c r="H42" s="33"/>
      <c r="I42" s="33"/>
      <c r="J42" s="23"/>
      <c r="K42" s="33"/>
      <c r="L42" s="33"/>
      <c r="N42" s="33"/>
      <c r="O42" s="33"/>
      <c r="P42" s="33"/>
    </row>
    <row r="43" spans="5:16" x14ac:dyDescent="0.25">
      <c r="F43" s="59"/>
      <c r="G43" s="34"/>
      <c r="H43" s="33"/>
      <c r="I43" s="33"/>
      <c r="J43" s="33"/>
      <c r="K43" s="33"/>
      <c r="L43" s="33"/>
      <c r="N43" s="33"/>
      <c r="O43" s="33"/>
      <c r="P43" s="33"/>
    </row>
    <row r="44" spans="5:16" x14ac:dyDescent="0.25">
      <c r="F44" s="59"/>
      <c r="G44" s="34"/>
      <c r="H44" s="33"/>
      <c r="I44" s="33"/>
      <c r="J44" s="33"/>
      <c r="K44" s="24"/>
      <c r="L44" s="33"/>
      <c r="M44" s="26"/>
      <c r="N44" s="33"/>
      <c r="O44" s="33"/>
      <c r="P44" s="33"/>
    </row>
    <row r="45" spans="5:16" x14ac:dyDescent="0.25">
      <c r="F45" s="59"/>
      <c r="G45" s="34"/>
      <c r="H45" s="33"/>
      <c r="I45" s="33"/>
      <c r="J45" s="33"/>
      <c r="K45" s="25"/>
      <c r="L45" s="33"/>
      <c r="M45" s="26"/>
      <c r="N45" s="33"/>
      <c r="O45" s="33"/>
      <c r="P45" s="33"/>
    </row>
    <row r="46" spans="5:16" x14ac:dyDescent="0.25">
      <c r="F46" s="59"/>
      <c r="G46" s="34"/>
      <c r="H46" s="33"/>
      <c r="I46" s="33"/>
      <c r="J46" s="33"/>
      <c r="K46" s="24"/>
      <c r="L46" s="33"/>
      <c r="M46" s="26"/>
      <c r="N46" s="33"/>
      <c r="O46" s="33"/>
      <c r="P46" s="33"/>
    </row>
    <row r="47" spans="5:16" x14ac:dyDescent="0.25">
      <c r="F47" s="59"/>
      <c r="G47" s="34"/>
      <c r="H47" s="33"/>
      <c r="I47" s="33"/>
      <c r="J47" s="33"/>
      <c r="K47" s="25"/>
      <c r="L47" s="33"/>
      <c r="M47" s="26"/>
      <c r="N47" s="33"/>
      <c r="O47" s="33"/>
      <c r="P47" s="33"/>
    </row>
    <row r="48" spans="5:16" x14ac:dyDescent="0.25">
      <c r="F48" s="59"/>
      <c r="G48" s="34"/>
      <c r="H48" s="33"/>
      <c r="I48" s="33"/>
      <c r="J48" s="33"/>
      <c r="K48" s="25"/>
      <c r="L48" s="33"/>
      <c r="M48" s="26"/>
      <c r="N48" s="33"/>
      <c r="O48" s="33"/>
      <c r="P48" s="33"/>
    </row>
    <row r="49" spans="7:13" x14ac:dyDescent="0.25">
      <c r="K49" s="5"/>
      <c r="M49" s="32"/>
    </row>
    <row r="50" spans="7:13" x14ac:dyDescent="0.25">
      <c r="I50" s="10"/>
      <c r="K50" s="3"/>
    </row>
    <row r="51" spans="7:13" x14ac:dyDescent="0.25">
      <c r="I51" s="10"/>
      <c r="K51" s="5"/>
      <c r="L51" s="4"/>
    </row>
    <row r="52" spans="7:13" x14ac:dyDescent="0.25">
      <c r="I52" s="10"/>
      <c r="K52" s="3"/>
      <c r="M52" s="32"/>
    </row>
    <row r="53" spans="7:13" x14ac:dyDescent="0.25">
      <c r="I53" s="10"/>
      <c r="K53" s="5"/>
      <c r="L53" s="4"/>
    </row>
    <row r="54" spans="7:13" x14ac:dyDescent="0.25">
      <c r="I54" s="10"/>
      <c r="K54" s="3"/>
    </row>
    <row r="55" spans="7:13" x14ac:dyDescent="0.25">
      <c r="I55" s="10"/>
      <c r="K55" s="5"/>
    </row>
    <row r="56" spans="7:13" x14ac:dyDescent="0.25">
      <c r="I56" s="10"/>
      <c r="J56" s="4"/>
      <c r="K56" s="3"/>
      <c r="M56" s="37"/>
    </row>
    <row r="57" spans="7:13" x14ac:dyDescent="0.25">
      <c r="H57" s="8"/>
      <c r="J57" s="60"/>
      <c r="K57" s="5"/>
      <c r="M57" s="32"/>
    </row>
    <row r="59" spans="7:13" x14ac:dyDescent="0.25">
      <c r="G59" s="3"/>
    </row>
    <row r="60" spans="7:13" x14ac:dyDescent="0.25">
      <c r="G60" s="60"/>
    </row>
    <row r="61" spans="7:13" ht="15.75" x14ac:dyDescent="0.25">
      <c r="G61" s="15"/>
    </row>
    <row r="62" spans="7:13" x14ac:dyDescent="0.25">
      <c r="G62" s="60"/>
      <c r="J62" s="11"/>
    </row>
    <row r="63" spans="7:13" x14ac:dyDescent="0.25">
      <c r="J63" s="6"/>
    </row>
    <row r="64" spans="7:13" x14ac:dyDescent="0.25">
      <c r="G64" s="9"/>
      <c r="J64" s="12"/>
    </row>
    <row r="65" spans="7:13" ht="15.75" x14ac:dyDescent="0.25">
      <c r="G65" s="10"/>
      <c r="J65" s="13"/>
    </row>
    <row r="66" spans="7:13" ht="15.75" x14ac:dyDescent="0.25">
      <c r="G66" s="10"/>
      <c r="H66" s="1"/>
      <c r="J66" s="13"/>
    </row>
    <row r="67" spans="7:13" ht="15.75" x14ac:dyDescent="0.25">
      <c r="G67" s="10"/>
      <c r="J67" s="13"/>
    </row>
    <row r="68" spans="7:13" ht="15.75" x14ac:dyDescent="0.25">
      <c r="G68" s="10"/>
      <c r="J68" s="13"/>
    </row>
    <row r="69" spans="7:13" ht="15.75" x14ac:dyDescent="0.25">
      <c r="G69" s="10"/>
      <c r="J69" s="13"/>
    </row>
    <row r="70" spans="7:13" ht="15.75" x14ac:dyDescent="0.25">
      <c r="G70" s="10"/>
      <c r="J70" s="13"/>
      <c r="K70" s="4"/>
    </row>
    <row r="71" spans="7:13" x14ac:dyDescent="0.25">
      <c r="G71" s="10"/>
    </row>
    <row r="72" spans="7:13" x14ac:dyDescent="0.25">
      <c r="G72" s="10"/>
    </row>
    <row r="73" spans="7:13" x14ac:dyDescent="0.25">
      <c r="G73" s="10"/>
    </row>
    <row r="74" spans="7:13" x14ac:dyDescent="0.25">
      <c r="G74" s="10"/>
      <c r="M74" s="38"/>
    </row>
    <row r="75" spans="7:13" x14ac:dyDescent="0.25">
      <c r="G75" s="10"/>
      <c r="M75" s="39"/>
    </row>
    <row r="76" spans="7:13" x14ac:dyDescent="0.25">
      <c r="J76" s="1"/>
      <c r="M76" s="40"/>
    </row>
    <row r="77" spans="7:13" x14ac:dyDescent="0.25">
      <c r="M77" s="41"/>
    </row>
    <row r="78" spans="7:13" x14ac:dyDescent="0.25">
      <c r="K78" s="1"/>
      <c r="M78" s="41"/>
    </row>
    <row r="79" spans="7:13" x14ac:dyDescent="0.25">
      <c r="H79" s="1"/>
      <c r="M79" s="41"/>
    </row>
    <row r="80" spans="7:13" x14ac:dyDescent="0.25">
      <c r="G80" s="6"/>
      <c r="M80" s="41"/>
    </row>
    <row r="81" spans="5:14" x14ac:dyDescent="0.25">
      <c r="G81" s="6"/>
      <c r="M81" s="41"/>
    </row>
    <row r="82" spans="5:14" x14ac:dyDescent="0.25">
      <c r="G82" s="6"/>
      <c r="M82" s="41"/>
      <c r="N82" s="1"/>
    </row>
    <row r="83" spans="5:14" x14ac:dyDescent="0.25">
      <c r="G83" s="6"/>
      <c r="M83" s="42"/>
    </row>
    <row r="84" spans="5:14" x14ac:dyDescent="0.25">
      <c r="G84" s="6"/>
    </row>
    <row r="86" spans="5:14" x14ac:dyDescent="0.25">
      <c r="E86" s="9"/>
      <c r="L86" s="3"/>
    </row>
    <row r="87" spans="5:14" x14ac:dyDescent="0.25">
      <c r="E87" s="10"/>
      <c r="L87" s="60"/>
    </row>
    <row r="88" spans="5:14" ht="15.75" x14ac:dyDescent="0.25">
      <c r="E88" s="10"/>
      <c r="H88" s="4"/>
      <c r="I88" s="7"/>
      <c r="J88" s="1"/>
      <c r="L88" s="15"/>
    </row>
    <row r="89" spans="5:14" x14ac:dyDescent="0.25">
      <c r="L89" s="131"/>
    </row>
    <row r="90" spans="5:14" x14ac:dyDescent="0.25">
      <c r="H90" s="7"/>
      <c r="L90" s="131"/>
      <c r="M90" s="22"/>
    </row>
    <row r="95" spans="5:14" x14ac:dyDescent="0.25">
      <c r="F95" s="28"/>
      <c r="M95" s="43"/>
    </row>
    <row r="96" spans="5:14" x14ac:dyDescent="0.25">
      <c r="M96" s="44"/>
    </row>
    <row r="97" spans="7:14" x14ac:dyDescent="0.25">
      <c r="M97" s="45"/>
    </row>
    <row r="98" spans="7:14" x14ac:dyDescent="0.25">
      <c r="M98" s="44"/>
      <c r="N98" s="1"/>
    </row>
    <row r="100" spans="7:14" x14ac:dyDescent="0.25">
      <c r="K100" s="1"/>
    </row>
    <row r="106" spans="7:14" x14ac:dyDescent="0.25">
      <c r="G106" s="9"/>
    </row>
    <row r="107" spans="7:14" x14ac:dyDescent="0.25">
      <c r="G107" s="10"/>
    </row>
    <row r="108" spans="7:14" x14ac:dyDescent="0.25">
      <c r="G108" s="10"/>
    </row>
    <row r="109" spans="7:14" x14ac:dyDescent="0.25">
      <c r="G109" s="10"/>
      <c r="M109" s="34"/>
      <c r="N109" s="7"/>
    </row>
    <row r="110" spans="7:14" x14ac:dyDescent="0.25">
      <c r="G110" s="10"/>
      <c r="H110" s="1"/>
      <c r="I110" s="9"/>
      <c r="K110" s="9"/>
      <c r="L110" s="1"/>
      <c r="M110" s="34"/>
      <c r="N110" s="7"/>
    </row>
    <row r="111" spans="7:14" x14ac:dyDescent="0.25">
      <c r="G111" s="10"/>
      <c r="I111" s="10"/>
      <c r="K111" s="10"/>
      <c r="M111" s="34"/>
      <c r="N111" s="7"/>
    </row>
    <row r="112" spans="7:14" x14ac:dyDescent="0.25">
      <c r="G112" s="10"/>
      <c r="I112" s="10"/>
      <c r="K112" s="10"/>
      <c r="M112" s="34"/>
      <c r="N112" s="7"/>
    </row>
    <row r="113" spans="7:14" x14ac:dyDescent="0.25">
      <c r="G113" s="10"/>
      <c r="M113" s="34"/>
      <c r="N113" s="7"/>
    </row>
    <row r="114" spans="7:14" x14ac:dyDescent="0.25">
      <c r="G114" s="10"/>
      <c r="M114" s="34"/>
      <c r="N114" s="7"/>
    </row>
    <row r="115" spans="7:14" x14ac:dyDescent="0.25">
      <c r="G115" s="10"/>
      <c r="M115" s="34"/>
      <c r="N115" s="7"/>
    </row>
    <row r="116" spans="7:14" x14ac:dyDescent="0.25">
      <c r="G116" s="10"/>
    </row>
    <row r="117" spans="7:14" x14ac:dyDescent="0.25">
      <c r="G117" s="10"/>
    </row>
    <row r="118" spans="7:14" x14ac:dyDescent="0.25">
      <c r="L118" s="7"/>
    </row>
    <row r="127" spans="7:14" x14ac:dyDescent="0.25">
      <c r="K127" s="7"/>
    </row>
    <row r="128" spans="7:14" x14ac:dyDescent="0.25">
      <c r="K128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89:L90"/>
    <mergeCell ref="E23:F23"/>
    <mergeCell ref="M28:O28"/>
    <mergeCell ref="E29:H29"/>
    <mergeCell ref="K29:M29"/>
    <mergeCell ref="E33:H33"/>
    <mergeCell ref="K33:M33"/>
    <mergeCell ref="E34:H34"/>
    <mergeCell ref="K34:M34"/>
    <mergeCell ref="H35:L35"/>
    <mergeCell ref="H36:L36"/>
    <mergeCell ref="H37:L37"/>
  </mergeCells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31"/>
  <sheetViews>
    <sheetView topLeftCell="D18" zoomScale="73" zoomScaleNormal="73" workbookViewId="0">
      <selection activeCell="E3" sqref="E3:O37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118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49.5" customHeight="1" x14ac:dyDescent="0.25">
      <c r="E17" s="49" t="s">
        <v>99</v>
      </c>
      <c r="F17" s="87" t="s">
        <v>16</v>
      </c>
      <c r="G17" s="51">
        <v>284279</v>
      </c>
      <c r="H17" s="50"/>
      <c r="I17" s="51">
        <f>+G17</f>
        <v>284279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6" ht="25.5" x14ac:dyDescent="0.25">
      <c r="E18" s="49" t="s">
        <v>44</v>
      </c>
      <c r="F18" s="87" t="s">
        <v>16</v>
      </c>
      <c r="G18" s="51">
        <v>50066.84</v>
      </c>
      <c r="H18" s="50"/>
      <c r="I18" s="51">
        <f t="shared" ref="I18:I25" si="0">+G18</f>
        <v>50066.84</v>
      </c>
      <c r="J18" s="52" t="s">
        <v>136</v>
      </c>
      <c r="K18" s="53">
        <f t="shared" ref="K18:K25" si="1">+M18</f>
        <v>1</v>
      </c>
      <c r="L18" s="47" t="s">
        <v>144</v>
      </c>
      <c r="M18" s="53">
        <v>1</v>
      </c>
      <c r="N18" s="53">
        <v>1</v>
      </c>
    </row>
    <row r="19" spans="5:16" ht="25.5" x14ac:dyDescent="0.25">
      <c r="E19" s="49" t="s">
        <v>23</v>
      </c>
      <c r="F19" s="87" t="s">
        <v>16</v>
      </c>
      <c r="G19" s="51">
        <v>58296</v>
      </c>
      <c r="H19" s="50"/>
      <c r="I19" s="51">
        <f t="shared" si="0"/>
        <v>58296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6" ht="25.5" customHeight="1" x14ac:dyDescent="0.25">
      <c r="E20" s="49" t="s">
        <v>117</v>
      </c>
      <c r="F20" s="87" t="s">
        <v>16</v>
      </c>
      <c r="G20" s="51">
        <v>17962.02</v>
      </c>
      <c r="H20" s="50"/>
      <c r="I20" s="51">
        <f t="shared" si="0"/>
        <v>17962.02</v>
      </c>
      <c r="J20" s="52" t="s">
        <v>137</v>
      </c>
      <c r="K20" s="53">
        <f t="shared" si="1"/>
        <v>1</v>
      </c>
      <c r="L20" s="47" t="s">
        <v>144</v>
      </c>
      <c r="M20" s="53">
        <v>1</v>
      </c>
      <c r="N20" s="53">
        <v>1</v>
      </c>
    </row>
    <row r="21" spans="5:16" ht="25.5" x14ac:dyDescent="0.25">
      <c r="E21" s="49" t="s">
        <v>24</v>
      </c>
      <c r="F21" s="87" t="s">
        <v>16</v>
      </c>
      <c r="G21" s="51">
        <v>61893</v>
      </c>
      <c r="H21" s="50"/>
      <c r="I21" s="51">
        <f t="shared" si="0"/>
        <v>61893</v>
      </c>
      <c r="J21" s="52" t="s">
        <v>136</v>
      </c>
      <c r="K21" s="53">
        <f t="shared" si="1"/>
        <v>1</v>
      </c>
      <c r="L21" s="47" t="s">
        <v>144</v>
      </c>
      <c r="M21" s="53">
        <v>1</v>
      </c>
      <c r="N21" s="53">
        <v>1</v>
      </c>
    </row>
    <row r="22" spans="5:16" ht="25.5" x14ac:dyDescent="0.25">
      <c r="E22" s="49" t="s">
        <v>25</v>
      </c>
      <c r="F22" s="87" t="s">
        <v>16</v>
      </c>
      <c r="G22" s="51">
        <v>733</v>
      </c>
      <c r="H22" s="50"/>
      <c r="I22" s="51">
        <f t="shared" si="0"/>
        <v>733</v>
      </c>
      <c r="J22" s="52" t="s">
        <v>136</v>
      </c>
      <c r="K22" s="53">
        <f t="shared" si="1"/>
        <v>1</v>
      </c>
      <c r="L22" s="47" t="s">
        <v>144</v>
      </c>
      <c r="M22" s="53">
        <v>1</v>
      </c>
      <c r="N22" s="53">
        <v>1</v>
      </c>
    </row>
    <row r="23" spans="5:16" ht="39" customHeight="1" x14ac:dyDescent="0.25">
      <c r="E23" s="98" t="s">
        <v>32</v>
      </c>
      <c r="F23" s="87" t="s">
        <v>16</v>
      </c>
      <c r="G23" s="51">
        <v>2256</v>
      </c>
      <c r="H23" s="50"/>
      <c r="I23" s="51">
        <f t="shared" si="0"/>
        <v>2256</v>
      </c>
      <c r="J23" s="52" t="s">
        <v>136</v>
      </c>
      <c r="K23" s="53">
        <f t="shared" si="1"/>
        <v>1</v>
      </c>
      <c r="L23" s="47" t="s">
        <v>144</v>
      </c>
      <c r="M23" s="53">
        <v>1</v>
      </c>
      <c r="N23" s="53">
        <v>1</v>
      </c>
    </row>
    <row r="24" spans="5:16" ht="27.75" customHeight="1" x14ac:dyDescent="0.25">
      <c r="E24" s="98" t="s">
        <v>113</v>
      </c>
      <c r="F24" s="87" t="s">
        <v>16</v>
      </c>
      <c r="G24" s="51">
        <v>49634</v>
      </c>
      <c r="H24" s="50"/>
      <c r="I24" s="51">
        <f t="shared" si="0"/>
        <v>49634</v>
      </c>
      <c r="J24" s="52" t="s">
        <v>136</v>
      </c>
      <c r="K24" s="53">
        <f t="shared" si="1"/>
        <v>1</v>
      </c>
      <c r="L24" s="47" t="s">
        <v>144</v>
      </c>
      <c r="M24" s="53">
        <v>1</v>
      </c>
      <c r="N24" s="53">
        <v>1</v>
      </c>
    </row>
    <row r="25" spans="5:16" ht="27.75" customHeight="1" x14ac:dyDescent="0.25">
      <c r="E25" s="98" t="s">
        <v>22</v>
      </c>
      <c r="F25" s="87" t="s">
        <v>16</v>
      </c>
      <c r="G25" s="51">
        <v>394323.61</v>
      </c>
      <c r="H25" s="50"/>
      <c r="I25" s="51">
        <f t="shared" si="0"/>
        <v>394323.61</v>
      </c>
      <c r="J25" s="52" t="s">
        <v>136</v>
      </c>
      <c r="K25" s="53">
        <f t="shared" si="1"/>
        <v>1</v>
      </c>
      <c r="L25" s="47" t="s">
        <v>144</v>
      </c>
      <c r="M25" s="53">
        <v>1</v>
      </c>
      <c r="N25" s="53">
        <v>1</v>
      </c>
    </row>
    <row r="26" spans="5:16" ht="15" customHeight="1" x14ac:dyDescent="0.25">
      <c r="E26" s="132" t="s">
        <v>82</v>
      </c>
      <c r="F26" s="132"/>
      <c r="G26" s="79">
        <f>SUM(G17:G25)</f>
        <v>919443.47</v>
      </c>
      <c r="H26" s="80"/>
      <c r="I26" s="81">
        <f>SUM(I17:I25)</f>
        <v>919443.47</v>
      </c>
      <c r="J26" s="68"/>
      <c r="K26" s="69"/>
      <c r="L26" s="70"/>
      <c r="M26" s="69"/>
      <c r="N26" s="69"/>
    </row>
    <row r="27" spans="5:16" ht="15" customHeight="1" x14ac:dyDescent="0.25">
      <c r="E27" s="73"/>
      <c r="F27" s="73"/>
      <c r="G27" s="74"/>
      <c r="H27" s="68"/>
      <c r="I27" s="75"/>
      <c r="J27" s="68"/>
      <c r="K27" s="69"/>
      <c r="L27" s="70"/>
      <c r="M27" s="69"/>
      <c r="N27" s="69"/>
    </row>
    <row r="28" spans="5:16" x14ac:dyDescent="0.25">
      <c r="E28" s="33"/>
      <c r="F28" s="59"/>
      <c r="G28" s="24"/>
      <c r="H28" s="33"/>
      <c r="I28" s="33"/>
      <c r="J28" s="33"/>
      <c r="K28" s="33"/>
      <c r="L28" s="33"/>
      <c r="N28" s="33"/>
      <c r="O28" s="33"/>
      <c r="P28" s="33"/>
    </row>
    <row r="29" spans="5:16" x14ac:dyDescent="0.25">
      <c r="E29" s="59"/>
      <c r="F29" s="34"/>
      <c r="G29" s="23"/>
      <c r="H29" s="33"/>
      <c r="I29" s="33"/>
      <c r="J29" s="33"/>
      <c r="K29" s="33"/>
      <c r="L29" s="33"/>
      <c r="N29" s="33"/>
      <c r="O29" s="33"/>
      <c r="P29" s="33"/>
    </row>
    <row r="30" spans="5:16" x14ac:dyDescent="0.25">
      <c r="E30" s="59"/>
      <c r="F30" s="34"/>
      <c r="G30" s="72"/>
      <c r="H30" s="72"/>
      <c r="I30" s="72"/>
      <c r="J30" s="72"/>
      <c r="K30" s="72"/>
      <c r="L30" s="33"/>
      <c r="M30" s="72"/>
      <c r="N30" s="72"/>
      <c r="O30" s="72"/>
      <c r="P30" s="33"/>
    </row>
    <row r="31" spans="5:16" x14ac:dyDescent="0.25">
      <c r="E31" s="59"/>
      <c r="F31" s="34"/>
      <c r="G31" s="72"/>
      <c r="H31" s="72"/>
      <c r="I31" s="72"/>
      <c r="J31" s="72"/>
      <c r="K31" s="72"/>
      <c r="L31" s="33"/>
      <c r="M31" s="133"/>
      <c r="N31" s="133"/>
      <c r="O31" s="133"/>
    </row>
    <row r="32" spans="5:16" x14ac:dyDescent="0.25">
      <c r="E32" s="134" t="s">
        <v>33</v>
      </c>
      <c r="F32" s="134"/>
      <c r="G32" s="134"/>
      <c r="H32" s="134"/>
      <c r="I32" s="34"/>
      <c r="J32" s="34"/>
      <c r="K32" s="134" t="s">
        <v>34</v>
      </c>
      <c r="L32" s="134"/>
      <c r="M32" s="134"/>
      <c r="N32" s="33"/>
      <c r="O32" s="33"/>
    </row>
    <row r="33" spans="5:16" x14ac:dyDescent="0.25">
      <c r="E33" s="33"/>
      <c r="F33" s="33"/>
      <c r="G33" s="34"/>
      <c r="H33" s="34"/>
      <c r="I33" s="34"/>
      <c r="J33" s="34"/>
      <c r="K33" s="33"/>
      <c r="L33" s="33"/>
      <c r="N33" s="33"/>
      <c r="O33" s="33"/>
    </row>
    <row r="34" spans="5:16" x14ac:dyDescent="0.25">
      <c r="E34" s="33"/>
      <c r="F34" s="33"/>
      <c r="G34" s="34"/>
      <c r="H34" s="34"/>
      <c r="I34" s="34"/>
      <c r="J34" s="34"/>
      <c r="K34" s="33"/>
      <c r="L34" s="33"/>
      <c r="N34" s="33"/>
      <c r="O34" s="33"/>
    </row>
    <row r="35" spans="5:16" x14ac:dyDescent="0.25">
      <c r="E35" s="23"/>
      <c r="F35" s="33"/>
      <c r="G35" s="34"/>
      <c r="H35" s="34"/>
      <c r="I35" s="34"/>
      <c r="J35" s="34"/>
      <c r="K35" s="33"/>
      <c r="L35" s="33"/>
      <c r="N35" s="33"/>
      <c r="O35" s="33"/>
    </row>
    <row r="36" spans="5:16" x14ac:dyDescent="0.25">
      <c r="E36" s="134" t="s">
        <v>35</v>
      </c>
      <c r="F36" s="134"/>
      <c r="G36" s="134"/>
      <c r="H36" s="134"/>
      <c r="I36" s="76"/>
      <c r="J36" s="76"/>
      <c r="K36" s="134" t="s">
        <v>36</v>
      </c>
      <c r="L36" s="134"/>
      <c r="M36" s="134"/>
      <c r="N36" s="33"/>
      <c r="O36" s="33"/>
    </row>
    <row r="37" spans="5:16" x14ac:dyDescent="0.25">
      <c r="E37" s="134" t="s">
        <v>37</v>
      </c>
      <c r="F37" s="134"/>
      <c r="G37" s="134"/>
      <c r="H37" s="134"/>
      <c r="I37" s="76"/>
      <c r="J37" s="76"/>
      <c r="K37" s="134" t="s">
        <v>38</v>
      </c>
      <c r="L37" s="134"/>
      <c r="M37" s="134"/>
      <c r="N37" s="33"/>
      <c r="O37" s="33"/>
    </row>
    <row r="38" spans="5:16" x14ac:dyDescent="0.25">
      <c r="E38" s="59"/>
      <c r="F38" s="34"/>
      <c r="G38" s="34"/>
      <c r="H38" s="135"/>
      <c r="I38" s="135"/>
      <c r="J38" s="135"/>
      <c r="K38" s="135"/>
      <c r="L38" s="135"/>
      <c r="N38" s="33"/>
      <c r="O38" s="33"/>
    </row>
    <row r="39" spans="5:16" x14ac:dyDescent="0.25">
      <c r="E39" s="59"/>
      <c r="F39" s="34"/>
      <c r="G39" s="34"/>
      <c r="H39" s="135"/>
      <c r="I39" s="135"/>
      <c r="J39" s="135"/>
      <c r="K39" s="135"/>
      <c r="L39" s="135"/>
      <c r="N39" s="33"/>
      <c r="O39" s="33"/>
    </row>
    <row r="40" spans="5:16" x14ac:dyDescent="0.25">
      <c r="E40" s="59"/>
      <c r="F40" s="34"/>
      <c r="G40" s="34"/>
      <c r="H40" s="135"/>
      <c r="I40" s="135"/>
      <c r="J40" s="135"/>
      <c r="K40" s="135"/>
      <c r="L40" s="135"/>
      <c r="N40" s="33"/>
      <c r="O40" s="33"/>
      <c r="P40" s="33"/>
    </row>
    <row r="41" spans="5:16" x14ac:dyDescent="0.25">
      <c r="E41" s="59"/>
      <c r="F41" s="34"/>
      <c r="G41" s="34"/>
      <c r="H41" s="34"/>
      <c r="I41" s="34"/>
      <c r="J41" s="34"/>
      <c r="K41" s="23"/>
      <c r="L41" s="33"/>
      <c r="N41" s="33"/>
      <c r="O41" s="33"/>
      <c r="P41" s="33"/>
    </row>
    <row r="42" spans="5:16" x14ac:dyDescent="0.25">
      <c r="E42" s="59"/>
      <c r="F42" s="34"/>
      <c r="G42" s="33"/>
      <c r="H42" s="33"/>
      <c r="I42" s="33"/>
      <c r="J42" s="33"/>
      <c r="K42" s="23"/>
      <c r="L42" s="33"/>
      <c r="N42" s="33"/>
      <c r="O42" s="33"/>
      <c r="P42" s="33"/>
    </row>
    <row r="43" spans="5:16" x14ac:dyDescent="0.25">
      <c r="E43" s="59"/>
      <c r="F43" s="34"/>
      <c r="G43" s="33"/>
      <c r="H43" s="33"/>
      <c r="I43" s="33"/>
      <c r="J43" s="33"/>
      <c r="K43" s="33"/>
      <c r="L43" s="33"/>
      <c r="N43" s="33"/>
      <c r="O43" s="33"/>
      <c r="P43" s="33"/>
    </row>
    <row r="44" spans="5:16" x14ac:dyDescent="0.25">
      <c r="E44" s="59"/>
      <c r="F44" s="34"/>
      <c r="G44" s="33"/>
      <c r="H44" s="33"/>
      <c r="I44" s="33"/>
      <c r="J44" s="33"/>
      <c r="K44" s="33"/>
      <c r="L44" s="24"/>
      <c r="N44" s="26"/>
      <c r="O44" s="33"/>
      <c r="P44" s="33"/>
    </row>
    <row r="45" spans="5:16" x14ac:dyDescent="0.25">
      <c r="F45" s="59"/>
      <c r="G45" s="34"/>
      <c r="H45" s="33"/>
      <c r="I45" s="33"/>
      <c r="J45" s="23"/>
      <c r="K45" s="33"/>
      <c r="L45" s="33"/>
      <c r="N45" s="33"/>
      <c r="O45" s="33"/>
      <c r="P45" s="33"/>
    </row>
    <row r="46" spans="5:16" x14ac:dyDescent="0.25">
      <c r="F46" s="59"/>
      <c r="G46" s="34"/>
      <c r="H46" s="33"/>
      <c r="I46" s="33"/>
      <c r="J46" s="33"/>
      <c r="K46" s="33"/>
      <c r="L46" s="33"/>
      <c r="N46" s="33"/>
      <c r="O46" s="33"/>
      <c r="P46" s="33"/>
    </row>
    <row r="47" spans="5:16" x14ac:dyDescent="0.25">
      <c r="F47" s="59"/>
      <c r="G47" s="34"/>
      <c r="H47" s="33"/>
      <c r="I47" s="33"/>
      <c r="J47" s="33"/>
      <c r="K47" s="24"/>
      <c r="L47" s="33"/>
      <c r="M47" s="26"/>
      <c r="N47" s="33"/>
      <c r="O47" s="33"/>
      <c r="P47" s="33"/>
    </row>
    <row r="48" spans="5:16" x14ac:dyDescent="0.25">
      <c r="F48" s="59"/>
      <c r="G48" s="34"/>
      <c r="H48" s="33"/>
      <c r="I48" s="33"/>
      <c r="J48" s="33"/>
      <c r="K48" s="25"/>
      <c r="L48" s="33"/>
      <c r="M48" s="26"/>
      <c r="N48" s="33"/>
      <c r="O48" s="33"/>
      <c r="P48" s="33"/>
    </row>
    <row r="49" spans="6:16" x14ac:dyDescent="0.25">
      <c r="F49" s="59"/>
      <c r="G49" s="34"/>
      <c r="H49" s="33"/>
      <c r="I49" s="33"/>
      <c r="J49" s="33"/>
      <c r="K49" s="24"/>
      <c r="L49" s="33"/>
      <c r="M49" s="26"/>
      <c r="N49" s="33"/>
      <c r="O49" s="33"/>
      <c r="P49" s="33"/>
    </row>
    <row r="50" spans="6:16" x14ac:dyDescent="0.25">
      <c r="F50" s="59"/>
      <c r="G50" s="34"/>
      <c r="H50" s="33"/>
      <c r="I50" s="33"/>
      <c r="J50" s="33"/>
      <c r="K50" s="25"/>
      <c r="L50" s="33"/>
      <c r="M50" s="26"/>
      <c r="N50" s="33"/>
      <c r="O50" s="33"/>
      <c r="P50" s="33"/>
    </row>
    <row r="51" spans="6:16" x14ac:dyDescent="0.25">
      <c r="F51" s="59"/>
      <c r="G51" s="34"/>
      <c r="H51" s="33"/>
      <c r="I51" s="33"/>
      <c r="J51" s="33"/>
      <c r="K51" s="25"/>
      <c r="L51" s="33"/>
      <c r="M51" s="26"/>
      <c r="N51" s="33"/>
      <c r="O51" s="33"/>
      <c r="P51" s="33"/>
    </row>
    <row r="52" spans="6:16" x14ac:dyDescent="0.25">
      <c r="K52" s="5"/>
      <c r="M52" s="32"/>
    </row>
    <row r="53" spans="6:16" x14ac:dyDescent="0.25">
      <c r="I53" s="10"/>
      <c r="K53" s="3"/>
    </row>
    <row r="54" spans="6:16" x14ac:dyDescent="0.25">
      <c r="I54" s="10"/>
      <c r="K54" s="5"/>
      <c r="L54" s="4"/>
    </row>
    <row r="55" spans="6:16" x14ac:dyDescent="0.25">
      <c r="I55" s="10"/>
      <c r="K55" s="3"/>
      <c r="M55" s="32"/>
    </row>
    <row r="56" spans="6:16" x14ac:dyDescent="0.25">
      <c r="I56" s="10"/>
      <c r="K56" s="5"/>
      <c r="L56" s="4"/>
    </row>
    <row r="57" spans="6:16" x14ac:dyDescent="0.25">
      <c r="I57" s="10"/>
      <c r="K57" s="3"/>
    </row>
    <row r="58" spans="6:16" x14ac:dyDescent="0.25">
      <c r="I58" s="10"/>
      <c r="K58" s="5"/>
    </row>
    <row r="59" spans="6:16" x14ac:dyDescent="0.25">
      <c r="I59" s="10"/>
      <c r="J59" s="4"/>
      <c r="K59" s="3"/>
      <c r="M59" s="37"/>
    </row>
    <row r="60" spans="6:16" x14ac:dyDescent="0.25">
      <c r="H60" s="8"/>
      <c r="J60" s="60"/>
      <c r="K60" s="5"/>
      <c r="M60" s="32"/>
    </row>
    <row r="62" spans="6:16" x14ac:dyDescent="0.25">
      <c r="G62" s="3"/>
    </row>
    <row r="63" spans="6:16" x14ac:dyDescent="0.25">
      <c r="G63" s="60"/>
    </row>
    <row r="64" spans="6:16" ht="15.75" x14ac:dyDescent="0.25">
      <c r="G64" s="15"/>
    </row>
    <row r="65" spans="7:13" x14ac:dyDescent="0.25">
      <c r="G65" s="60"/>
      <c r="J65" s="11"/>
    </row>
    <row r="66" spans="7:13" x14ac:dyDescent="0.25">
      <c r="J66" s="6"/>
    </row>
    <row r="67" spans="7:13" x14ac:dyDescent="0.25">
      <c r="G67" s="9"/>
      <c r="J67" s="12"/>
    </row>
    <row r="68" spans="7:13" ht="15.75" x14ac:dyDescent="0.25">
      <c r="G68" s="10"/>
      <c r="J68" s="13"/>
    </row>
    <row r="69" spans="7:13" ht="15.75" x14ac:dyDescent="0.25">
      <c r="G69" s="10"/>
      <c r="H69" s="1"/>
      <c r="J69" s="13"/>
    </row>
    <row r="70" spans="7:13" ht="15.75" x14ac:dyDescent="0.25">
      <c r="G70" s="10"/>
      <c r="J70" s="13"/>
    </row>
    <row r="71" spans="7:13" ht="15.75" x14ac:dyDescent="0.25">
      <c r="G71" s="10"/>
      <c r="J71" s="13"/>
    </row>
    <row r="72" spans="7:13" ht="15.75" x14ac:dyDescent="0.25">
      <c r="G72" s="10"/>
      <c r="J72" s="13"/>
    </row>
    <row r="73" spans="7:13" ht="15.75" x14ac:dyDescent="0.25">
      <c r="G73" s="10"/>
      <c r="J73" s="13"/>
      <c r="K73" s="4"/>
    </row>
    <row r="74" spans="7:13" x14ac:dyDescent="0.25">
      <c r="G74" s="10"/>
    </row>
    <row r="75" spans="7:13" x14ac:dyDescent="0.25">
      <c r="G75" s="10"/>
    </row>
    <row r="76" spans="7:13" x14ac:dyDescent="0.25">
      <c r="G76" s="10"/>
    </row>
    <row r="77" spans="7:13" x14ac:dyDescent="0.25">
      <c r="G77" s="10"/>
      <c r="M77" s="38"/>
    </row>
    <row r="78" spans="7:13" x14ac:dyDescent="0.25">
      <c r="G78" s="10"/>
      <c r="M78" s="39"/>
    </row>
    <row r="79" spans="7:13" x14ac:dyDescent="0.25">
      <c r="J79" s="1"/>
      <c r="M79" s="40"/>
    </row>
    <row r="80" spans="7:13" x14ac:dyDescent="0.25">
      <c r="M80" s="41"/>
    </row>
    <row r="81" spans="5:14" x14ac:dyDescent="0.25">
      <c r="K81" s="1"/>
      <c r="M81" s="41"/>
    </row>
    <row r="82" spans="5:14" x14ac:dyDescent="0.25">
      <c r="H82" s="1"/>
      <c r="M82" s="41"/>
    </row>
    <row r="83" spans="5:14" x14ac:dyDescent="0.25">
      <c r="G83" s="6"/>
      <c r="M83" s="41"/>
    </row>
    <row r="84" spans="5:14" x14ac:dyDescent="0.25">
      <c r="G84" s="6"/>
      <c r="M84" s="41"/>
    </row>
    <row r="85" spans="5:14" x14ac:dyDescent="0.25">
      <c r="G85" s="6"/>
      <c r="M85" s="41"/>
      <c r="N85" s="1"/>
    </row>
    <row r="86" spans="5:14" x14ac:dyDescent="0.25">
      <c r="G86" s="6"/>
      <c r="M86" s="42"/>
    </row>
    <row r="87" spans="5:14" x14ac:dyDescent="0.25">
      <c r="G87" s="6"/>
    </row>
    <row r="89" spans="5:14" x14ac:dyDescent="0.25">
      <c r="E89" s="9"/>
      <c r="L89" s="3"/>
    </row>
    <row r="90" spans="5:14" x14ac:dyDescent="0.25">
      <c r="E90" s="10"/>
      <c r="L90" s="60"/>
    </row>
    <row r="91" spans="5:14" ht="15.75" x14ac:dyDescent="0.25">
      <c r="E91" s="10"/>
      <c r="H91" s="4"/>
      <c r="I91" s="7"/>
      <c r="J91" s="1"/>
      <c r="L91" s="15"/>
    </row>
    <row r="92" spans="5:14" x14ac:dyDescent="0.25">
      <c r="L92" s="131"/>
    </row>
    <row r="93" spans="5:14" x14ac:dyDescent="0.25">
      <c r="H93" s="7"/>
      <c r="L93" s="131"/>
      <c r="M93" s="22"/>
    </row>
    <row r="98" spans="6:14" x14ac:dyDescent="0.25">
      <c r="F98" s="28"/>
      <c r="M98" s="43"/>
    </row>
    <row r="99" spans="6:14" x14ac:dyDescent="0.25">
      <c r="M99" s="44"/>
    </row>
    <row r="100" spans="6:14" x14ac:dyDescent="0.25">
      <c r="M100" s="45"/>
    </row>
    <row r="101" spans="6:14" x14ac:dyDescent="0.25">
      <c r="M101" s="44"/>
      <c r="N101" s="1"/>
    </row>
    <row r="103" spans="6:14" x14ac:dyDescent="0.25">
      <c r="K103" s="1"/>
    </row>
    <row r="109" spans="6:14" x14ac:dyDescent="0.25">
      <c r="G109" s="9"/>
    </row>
    <row r="110" spans="6:14" x14ac:dyDescent="0.25">
      <c r="G110" s="10"/>
    </row>
    <row r="111" spans="6:14" x14ac:dyDescent="0.25">
      <c r="G111" s="10"/>
    </row>
    <row r="112" spans="6:14" x14ac:dyDescent="0.25">
      <c r="G112" s="10"/>
      <c r="M112" s="34"/>
      <c r="N112" s="7"/>
    </row>
    <row r="113" spans="7:14" x14ac:dyDescent="0.25">
      <c r="G113" s="10"/>
      <c r="H113" s="1"/>
      <c r="I113" s="9"/>
      <c r="K113" s="9"/>
      <c r="L113" s="1"/>
      <c r="M113" s="34"/>
      <c r="N113" s="7"/>
    </row>
    <row r="114" spans="7:14" x14ac:dyDescent="0.25">
      <c r="G114" s="10"/>
      <c r="I114" s="10"/>
      <c r="K114" s="10"/>
      <c r="M114" s="34"/>
      <c r="N114" s="7"/>
    </row>
    <row r="115" spans="7:14" x14ac:dyDescent="0.25">
      <c r="G115" s="10"/>
      <c r="I115" s="10"/>
      <c r="K115" s="10"/>
      <c r="M115" s="34"/>
      <c r="N115" s="7"/>
    </row>
    <row r="116" spans="7:14" x14ac:dyDescent="0.25">
      <c r="G116" s="10"/>
      <c r="M116" s="34"/>
      <c r="N116" s="7"/>
    </row>
    <row r="117" spans="7:14" x14ac:dyDescent="0.25">
      <c r="G117" s="10"/>
      <c r="M117" s="34"/>
      <c r="N117" s="7"/>
    </row>
    <row r="118" spans="7:14" x14ac:dyDescent="0.25">
      <c r="G118" s="10"/>
      <c r="M118" s="34"/>
      <c r="N118" s="7"/>
    </row>
    <row r="119" spans="7:14" x14ac:dyDescent="0.25">
      <c r="G119" s="10"/>
    </row>
    <row r="120" spans="7:14" x14ac:dyDescent="0.25">
      <c r="G120" s="10"/>
    </row>
    <row r="121" spans="7:14" x14ac:dyDescent="0.25">
      <c r="L121" s="7"/>
    </row>
    <row r="130" spans="11:11" x14ac:dyDescent="0.25">
      <c r="K130" s="7"/>
    </row>
    <row r="131" spans="11:11" x14ac:dyDescent="0.25">
      <c r="K131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92:L93"/>
    <mergeCell ref="E26:F26"/>
    <mergeCell ref="M31:O31"/>
    <mergeCell ref="E32:H32"/>
    <mergeCell ref="K32:M32"/>
    <mergeCell ref="E36:H36"/>
    <mergeCell ref="K36:M36"/>
    <mergeCell ref="E37:H37"/>
    <mergeCell ref="K37:M37"/>
    <mergeCell ref="H38:L38"/>
    <mergeCell ref="H39:L39"/>
    <mergeCell ref="H40:L40"/>
  </mergeCells>
  <pageMargins left="0.70866141732283472" right="0.70866141732283472" top="0.74803149606299213" bottom="0.74803149606299213" header="0.31496062992125984" footer="0.31496062992125984"/>
  <pageSetup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26"/>
  <sheetViews>
    <sheetView topLeftCell="D10" zoomScale="73" zoomScaleNormal="73" workbookViewId="0">
      <selection activeCell="E1" sqref="E1:O34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119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36"/>
      <c r="F16" s="58"/>
      <c r="G16" s="21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49.5" customHeight="1" x14ac:dyDescent="0.25">
      <c r="E17" s="52" t="s">
        <v>99</v>
      </c>
      <c r="F17" s="99" t="s">
        <v>16</v>
      </c>
      <c r="G17" s="61">
        <v>79001</v>
      </c>
      <c r="H17" s="50"/>
      <c r="I17" s="51">
        <f>+G17</f>
        <v>79001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6" ht="26.25" customHeight="1" x14ac:dyDescent="0.25">
      <c r="E18" s="52" t="s">
        <v>49</v>
      </c>
      <c r="F18" s="99" t="s">
        <v>16</v>
      </c>
      <c r="G18" s="61">
        <v>16684.71</v>
      </c>
      <c r="H18" s="50"/>
      <c r="I18" s="51">
        <f t="shared" ref="I18:I20" si="0">+G18</f>
        <v>16684.71</v>
      </c>
      <c r="J18" s="52" t="s">
        <v>137</v>
      </c>
      <c r="K18" s="53">
        <f t="shared" ref="K18:K20" si="1">+M18</f>
        <v>1</v>
      </c>
      <c r="L18" s="47" t="s">
        <v>144</v>
      </c>
      <c r="M18" s="53">
        <v>1</v>
      </c>
      <c r="N18" s="53">
        <v>1</v>
      </c>
    </row>
    <row r="19" spans="5:16" ht="25.5" x14ac:dyDescent="0.25">
      <c r="E19" s="52" t="s">
        <v>24</v>
      </c>
      <c r="F19" s="99" t="s">
        <v>16</v>
      </c>
      <c r="G19" s="61">
        <v>7803</v>
      </c>
      <c r="H19" s="50"/>
      <c r="I19" s="51">
        <f t="shared" si="0"/>
        <v>7803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6" ht="25.5" x14ac:dyDescent="0.25">
      <c r="E20" s="52" t="s">
        <v>22</v>
      </c>
      <c r="F20" s="99" t="s">
        <v>16</v>
      </c>
      <c r="G20" s="61">
        <v>528677.04</v>
      </c>
      <c r="H20" s="50"/>
      <c r="I20" s="51">
        <f t="shared" si="0"/>
        <v>528677.04</v>
      </c>
      <c r="J20" s="52" t="s">
        <v>136</v>
      </c>
      <c r="K20" s="53">
        <f t="shared" si="1"/>
        <v>1</v>
      </c>
      <c r="L20" s="47" t="s">
        <v>144</v>
      </c>
      <c r="M20" s="53">
        <v>1</v>
      </c>
      <c r="N20" s="53">
        <v>1</v>
      </c>
    </row>
    <row r="21" spans="5:16" ht="15" customHeight="1" x14ac:dyDescent="0.25">
      <c r="E21" s="142" t="s">
        <v>82</v>
      </c>
      <c r="F21" s="142"/>
      <c r="G21" s="95">
        <f>SUM(G17:G20)</f>
        <v>632165.75</v>
      </c>
      <c r="H21" s="80"/>
      <c r="I21" s="81">
        <f>SUM(I17:I20)</f>
        <v>632165.75</v>
      </c>
      <c r="J21" s="68"/>
      <c r="K21" s="69"/>
      <c r="L21" s="70"/>
      <c r="M21" s="69"/>
      <c r="N21" s="69"/>
    </row>
    <row r="22" spans="5:16" ht="15" customHeight="1" x14ac:dyDescent="0.25">
      <c r="E22" s="73"/>
      <c r="F22" s="73"/>
      <c r="G22" s="74"/>
      <c r="H22" s="68"/>
      <c r="I22" s="75"/>
      <c r="J22" s="68"/>
      <c r="K22" s="69"/>
      <c r="L22" s="33"/>
      <c r="M22" s="69"/>
      <c r="N22" s="69"/>
    </row>
    <row r="23" spans="5:16" x14ac:dyDescent="0.25">
      <c r="E23" s="33"/>
      <c r="F23" s="59"/>
      <c r="G23" s="24"/>
      <c r="H23" s="33"/>
      <c r="I23" s="33"/>
      <c r="J23" s="33"/>
      <c r="K23" s="33"/>
      <c r="L23" s="33"/>
      <c r="N23" s="33"/>
      <c r="O23" s="33"/>
      <c r="P23" s="33"/>
    </row>
    <row r="24" spans="5:16" x14ac:dyDescent="0.25">
      <c r="E24" s="59"/>
      <c r="F24" s="34"/>
      <c r="G24" s="23"/>
      <c r="H24" s="33"/>
      <c r="I24" s="33"/>
      <c r="J24" s="33"/>
      <c r="K24" s="33"/>
      <c r="L24" s="33"/>
      <c r="N24" s="33"/>
      <c r="O24" s="33"/>
      <c r="P24" s="33"/>
    </row>
    <row r="25" spans="5:16" x14ac:dyDescent="0.25">
      <c r="E25" s="59"/>
      <c r="F25" s="34"/>
      <c r="G25" s="72"/>
      <c r="H25" s="72"/>
      <c r="I25" s="72"/>
      <c r="J25" s="72"/>
      <c r="K25" s="72"/>
      <c r="L25" s="33"/>
      <c r="M25" s="72"/>
      <c r="N25" s="72"/>
      <c r="O25" s="72"/>
      <c r="P25" s="33"/>
    </row>
    <row r="26" spans="5:16" x14ac:dyDescent="0.25">
      <c r="E26" s="59"/>
      <c r="F26" s="34"/>
      <c r="G26" s="72"/>
      <c r="H26" s="72"/>
      <c r="I26" s="72"/>
      <c r="J26" s="72"/>
      <c r="K26" s="72"/>
      <c r="L26" s="82"/>
      <c r="M26" s="133"/>
      <c r="N26" s="133"/>
      <c r="O26" s="133"/>
    </row>
    <row r="27" spans="5:16" x14ac:dyDescent="0.25">
      <c r="E27" s="134" t="s">
        <v>33</v>
      </c>
      <c r="F27" s="134"/>
      <c r="G27" s="134"/>
      <c r="H27" s="134"/>
      <c r="I27" s="34"/>
      <c r="J27" s="34"/>
      <c r="K27" s="82" t="s">
        <v>34</v>
      </c>
      <c r="L27" s="33"/>
      <c r="M27" s="82"/>
      <c r="N27" s="33"/>
      <c r="O27" s="33"/>
    </row>
    <row r="28" spans="5:16" x14ac:dyDescent="0.25">
      <c r="E28" s="33"/>
      <c r="F28" s="33"/>
      <c r="G28" s="34"/>
      <c r="H28" s="34"/>
      <c r="I28" s="34"/>
      <c r="J28" s="34"/>
      <c r="K28" s="33"/>
      <c r="L28" s="33"/>
      <c r="N28" s="33"/>
      <c r="O28" s="33"/>
    </row>
    <row r="29" spans="5:16" x14ac:dyDescent="0.25">
      <c r="E29" s="33"/>
      <c r="F29" s="33"/>
      <c r="G29" s="34"/>
      <c r="H29" s="34"/>
      <c r="I29" s="34"/>
      <c r="J29" s="34"/>
      <c r="K29" s="33"/>
      <c r="L29" s="33"/>
      <c r="N29" s="33"/>
      <c r="O29" s="33"/>
    </row>
    <row r="30" spans="5:16" x14ac:dyDescent="0.25">
      <c r="E30" s="23"/>
      <c r="F30" s="33"/>
      <c r="G30" s="34"/>
      <c r="H30" s="34"/>
      <c r="I30" s="34"/>
      <c r="J30" s="34"/>
      <c r="K30" s="33"/>
      <c r="L30" s="82"/>
      <c r="N30" s="33"/>
      <c r="O30" s="33"/>
    </row>
    <row r="31" spans="5:16" x14ac:dyDescent="0.25">
      <c r="E31" s="134" t="s">
        <v>35</v>
      </c>
      <c r="F31" s="134"/>
      <c r="G31" s="134"/>
      <c r="H31" s="134"/>
      <c r="I31" s="76"/>
      <c r="J31" s="76"/>
      <c r="K31" s="82" t="s">
        <v>36</v>
      </c>
      <c r="L31" s="82"/>
      <c r="M31" s="82"/>
      <c r="N31" s="33"/>
      <c r="O31" s="33"/>
    </row>
    <row r="32" spans="5:16" x14ac:dyDescent="0.25">
      <c r="E32" s="134" t="s">
        <v>37</v>
      </c>
      <c r="F32" s="134"/>
      <c r="G32" s="134"/>
      <c r="H32" s="134"/>
      <c r="I32" s="76"/>
      <c r="J32" s="76"/>
      <c r="K32" s="82" t="s">
        <v>38</v>
      </c>
      <c r="L32" s="83"/>
      <c r="M32" s="82"/>
      <c r="N32" s="33"/>
      <c r="O32" s="33"/>
    </row>
    <row r="33" spans="5:16" x14ac:dyDescent="0.25">
      <c r="E33" s="59"/>
      <c r="F33" s="34"/>
      <c r="G33" s="34"/>
      <c r="H33" s="83"/>
      <c r="I33" s="83"/>
      <c r="J33" s="83"/>
      <c r="K33" s="83"/>
      <c r="L33" s="83"/>
      <c r="N33" s="33"/>
      <c r="O33" s="33"/>
    </row>
    <row r="34" spans="5:16" x14ac:dyDescent="0.25">
      <c r="E34" s="59"/>
      <c r="F34" s="34"/>
      <c r="G34" s="34"/>
      <c r="H34" s="83"/>
      <c r="I34" s="83"/>
      <c r="J34" s="83"/>
      <c r="K34" s="83"/>
      <c r="L34" s="83"/>
      <c r="N34" s="33"/>
      <c r="O34" s="33"/>
    </row>
    <row r="35" spans="5:16" x14ac:dyDescent="0.25">
      <c r="E35" s="59"/>
      <c r="F35" s="34"/>
      <c r="G35" s="34"/>
      <c r="H35" s="83"/>
      <c r="I35" s="83"/>
      <c r="J35" s="83"/>
      <c r="K35" s="83"/>
      <c r="L35" s="33"/>
      <c r="N35" s="33"/>
      <c r="O35" s="33"/>
      <c r="P35" s="33"/>
    </row>
    <row r="36" spans="5:16" x14ac:dyDescent="0.25">
      <c r="E36" s="59"/>
      <c r="F36" s="34"/>
      <c r="G36" s="34"/>
      <c r="H36" s="34"/>
      <c r="I36" s="34"/>
      <c r="J36" s="34"/>
      <c r="K36" s="23"/>
      <c r="L36" s="33"/>
      <c r="N36" s="33"/>
      <c r="O36" s="33"/>
      <c r="P36" s="33"/>
    </row>
    <row r="37" spans="5:16" x14ac:dyDescent="0.25">
      <c r="E37" s="59"/>
      <c r="F37" s="34"/>
      <c r="G37" s="33"/>
      <c r="H37" s="33"/>
      <c r="I37" s="33"/>
      <c r="J37" s="33"/>
      <c r="K37" s="23"/>
      <c r="L37" s="33"/>
      <c r="N37" s="33"/>
      <c r="O37" s="33"/>
      <c r="P37" s="33"/>
    </row>
    <row r="38" spans="5:16" x14ac:dyDescent="0.25">
      <c r="E38" s="59"/>
      <c r="F38" s="34"/>
      <c r="G38" s="33"/>
      <c r="H38" s="33"/>
      <c r="I38" s="33"/>
      <c r="J38" s="33"/>
      <c r="K38" s="33"/>
      <c r="L38" s="24"/>
      <c r="N38" s="33"/>
      <c r="O38" s="33"/>
      <c r="P38" s="33"/>
    </row>
    <row r="39" spans="5:16" x14ac:dyDescent="0.25">
      <c r="E39" s="59"/>
      <c r="F39" s="34"/>
      <c r="G39" s="33"/>
      <c r="H39" s="33"/>
      <c r="I39" s="33"/>
      <c r="J39" s="33"/>
      <c r="K39" s="33"/>
      <c r="L39" s="33"/>
      <c r="N39" s="26"/>
      <c r="O39" s="33"/>
      <c r="P39" s="33"/>
    </row>
    <row r="40" spans="5:16" x14ac:dyDescent="0.25">
      <c r="F40" s="59"/>
      <c r="G40" s="34"/>
      <c r="H40" s="33"/>
      <c r="I40" s="33"/>
      <c r="J40" s="23"/>
      <c r="K40" s="33"/>
      <c r="L40" s="33"/>
      <c r="N40" s="33"/>
      <c r="O40" s="33"/>
      <c r="P40" s="33"/>
    </row>
    <row r="41" spans="5:16" x14ac:dyDescent="0.25">
      <c r="F41" s="59"/>
      <c r="G41" s="34"/>
      <c r="H41" s="33"/>
      <c r="I41" s="33"/>
      <c r="J41" s="33"/>
      <c r="K41" s="33"/>
      <c r="L41" s="33"/>
      <c r="N41" s="33"/>
      <c r="O41" s="33"/>
      <c r="P41" s="33"/>
    </row>
    <row r="42" spans="5:16" x14ac:dyDescent="0.25">
      <c r="F42" s="59"/>
      <c r="G42" s="34"/>
      <c r="H42" s="33"/>
      <c r="I42" s="33"/>
      <c r="J42" s="33"/>
      <c r="K42" s="24"/>
      <c r="L42" s="33"/>
      <c r="M42" s="26"/>
      <c r="N42" s="33"/>
      <c r="O42" s="33"/>
      <c r="P42" s="33"/>
    </row>
    <row r="43" spans="5:16" x14ac:dyDescent="0.25">
      <c r="F43" s="59"/>
      <c r="G43" s="34"/>
      <c r="H43" s="33"/>
      <c r="I43" s="33"/>
      <c r="J43" s="33"/>
      <c r="K43" s="25"/>
      <c r="L43" s="33"/>
      <c r="M43" s="26"/>
      <c r="N43" s="33"/>
      <c r="O43" s="33"/>
      <c r="P43" s="33"/>
    </row>
    <row r="44" spans="5:16" x14ac:dyDescent="0.25">
      <c r="F44" s="59"/>
      <c r="G44" s="34"/>
      <c r="H44" s="33"/>
      <c r="I44" s="33"/>
      <c r="J44" s="33"/>
      <c r="K44" s="24"/>
      <c r="L44" s="33"/>
      <c r="M44" s="26"/>
      <c r="N44" s="33"/>
      <c r="O44" s="33"/>
      <c r="P44" s="33"/>
    </row>
    <row r="45" spans="5:16" x14ac:dyDescent="0.25">
      <c r="F45" s="59"/>
      <c r="G45" s="34"/>
      <c r="H45" s="33"/>
      <c r="I45" s="33"/>
      <c r="J45" s="33"/>
      <c r="K45" s="25"/>
      <c r="L45" s="33"/>
      <c r="M45" s="26"/>
      <c r="N45" s="33"/>
      <c r="O45" s="33"/>
      <c r="P45" s="33"/>
    </row>
    <row r="46" spans="5:16" x14ac:dyDescent="0.25">
      <c r="F46" s="59"/>
      <c r="G46" s="34"/>
      <c r="H46" s="33"/>
      <c r="I46" s="33"/>
      <c r="J46" s="33"/>
      <c r="K46" s="25"/>
      <c r="M46" s="26"/>
      <c r="N46" s="33"/>
      <c r="O46" s="33"/>
      <c r="P46" s="33"/>
    </row>
    <row r="47" spans="5:16" x14ac:dyDescent="0.25">
      <c r="K47" s="5"/>
      <c r="M47" s="32"/>
    </row>
    <row r="48" spans="5:16" x14ac:dyDescent="0.25">
      <c r="I48" s="10"/>
      <c r="K48" s="3"/>
      <c r="L48" s="4"/>
    </row>
    <row r="49" spans="7:13" x14ac:dyDescent="0.25">
      <c r="I49" s="10"/>
      <c r="K49" s="5"/>
    </row>
    <row r="50" spans="7:13" x14ac:dyDescent="0.25">
      <c r="I50" s="10"/>
      <c r="K50" s="3"/>
      <c r="L50" s="4"/>
      <c r="M50" s="32"/>
    </row>
    <row r="51" spans="7:13" x14ac:dyDescent="0.25">
      <c r="I51" s="10"/>
      <c r="K51" s="5"/>
    </row>
    <row r="52" spans="7:13" x14ac:dyDescent="0.25">
      <c r="I52" s="10"/>
      <c r="K52" s="3"/>
    </row>
    <row r="53" spans="7:13" x14ac:dyDescent="0.25">
      <c r="I53" s="10"/>
      <c r="K53" s="5"/>
    </row>
    <row r="54" spans="7:13" x14ac:dyDescent="0.25">
      <c r="I54" s="10"/>
      <c r="J54" s="4"/>
      <c r="K54" s="3"/>
      <c r="M54" s="37"/>
    </row>
    <row r="55" spans="7:13" x14ac:dyDescent="0.25">
      <c r="H55" s="8"/>
      <c r="J55" s="60"/>
      <c r="K55" s="5"/>
      <c r="M55" s="32"/>
    </row>
    <row r="57" spans="7:13" x14ac:dyDescent="0.25">
      <c r="G57" s="3"/>
    </row>
    <row r="58" spans="7:13" x14ac:dyDescent="0.25">
      <c r="G58" s="60"/>
    </row>
    <row r="59" spans="7:13" ht="15.75" x14ac:dyDescent="0.25">
      <c r="G59" s="15"/>
    </row>
    <row r="60" spans="7:13" x14ac:dyDescent="0.25">
      <c r="G60" s="60"/>
      <c r="J60" s="11"/>
    </row>
    <row r="61" spans="7:13" x14ac:dyDescent="0.25">
      <c r="J61" s="6"/>
    </row>
    <row r="62" spans="7:13" x14ac:dyDescent="0.25">
      <c r="G62" s="9"/>
      <c r="J62" s="12"/>
    </row>
    <row r="63" spans="7:13" ht="15.75" x14ac:dyDescent="0.25">
      <c r="G63" s="10"/>
      <c r="J63" s="13"/>
    </row>
    <row r="64" spans="7:13" ht="15.75" x14ac:dyDescent="0.25">
      <c r="G64" s="10"/>
      <c r="H64" s="1"/>
      <c r="J64" s="13"/>
    </row>
    <row r="65" spans="7:14" ht="15.75" x14ac:dyDescent="0.25">
      <c r="G65" s="10"/>
      <c r="J65" s="13"/>
    </row>
    <row r="66" spans="7:14" ht="15.75" x14ac:dyDescent="0.25">
      <c r="G66" s="10"/>
      <c r="J66" s="13"/>
    </row>
    <row r="67" spans="7:14" ht="15.75" x14ac:dyDescent="0.25">
      <c r="G67" s="10"/>
      <c r="J67" s="13"/>
    </row>
    <row r="68" spans="7:14" ht="15.75" x14ac:dyDescent="0.25">
      <c r="G68" s="10"/>
      <c r="J68" s="13"/>
      <c r="K68" s="4"/>
    </row>
    <row r="69" spans="7:14" x14ac:dyDescent="0.25">
      <c r="G69" s="10"/>
    </row>
    <row r="70" spans="7:14" x14ac:dyDescent="0.25">
      <c r="G70" s="10"/>
    </row>
    <row r="71" spans="7:14" x14ac:dyDescent="0.25">
      <c r="G71" s="10"/>
    </row>
    <row r="72" spans="7:14" x14ac:dyDescent="0.25">
      <c r="G72" s="10"/>
      <c r="M72" s="38"/>
    </row>
    <row r="73" spans="7:14" x14ac:dyDescent="0.25">
      <c r="G73" s="10"/>
      <c r="M73" s="39"/>
    </row>
    <row r="74" spans="7:14" x14ac:dyDescent="0.25">
      <c r="J74" s="1"/>
      <c r="M74" s="40"/>
    </row>
    <row r="75" spans="7:14" x14ac:dyDescent="0.25">
      <c r="M75" s="41"/>
    </row>
    <row r="76" spans="7:14" x14ac:dyDescent="0.25">
      <c r="K76" s="1"/>
      <c r="M76" s="41"/>
    </row>
    <row r="77" spans="7:14" x14ac:dyDescent="0.25">
      <c r="H77" s="1"/>
      <c r="M77" s="41"/>
    </row>
    <row r="78" spans="7:14" x14ac:dyDescent="0.25">
      <c r="G78" s="6"/>
      <c r="M78" s="41"/>
    </row>
    <row r="79" spans="7:14" x14ac:dyDescent="0.25">
      <c r="G79" s="6"/>
      <c r="M79" s="41"/>
    </row>
    <row r="80" spans="7:14" x14ac:dyDescent="0.25">
      <c r="G80" s="6"/>
      <c r="M80" s="41"/>
      <c r="N80" s="1"/>
    </row>
    <row r="81" spans="5:14" x14ac:dyDescent="0.25">
      <c r="G81" s="6"/>
      <c r="M81" s="42"/>
    </row>
    <row r="82" spans="5:14" x14ac:dyDescent="0.25">
      <c r="G82" s="6"/>
    </row>
    <row r="83" spans="5:14" x14ac:dyDescent="0.25">
      <c r="L83" s="3"/>
    </row>
    <row r="84" spans="5:14" x14ac:dyDescent="0.25">
      <c r="E84" s="9"/>
      <c r="L84" s="60"/>
    </row>
    <row r="85" spans="5:14" ht="15.75" x14ac:dyDescent="0.25">
      <c r="E85" s="10"/>
      <c r="L85" s="15"/>
    </row>
    <row r="86" spans="5:14" x14ac:dyDescent="0.25">
      <c r="E86" s="10"/>
      <c r="H86" s="4"/>
      <c r="I86" s="7"/>
      <c r="J86" s="1"/>
      <c r="L86" s="131"/>
    </row>
    <row r="87" spans="5:14" x14ac:dyDescent="0.25">
      <c r="L87" s="131"/>
    </row>
    <row r="88" spans="5:14" x14ac:dyDescent="0.25">
      <c r="H88" s="7"/>
      <c r="M88" s="22"/>
    </row>
    <row r="93" spans="5:14" x14ac:dyDescent="0.25">
      <c r="F93" s="28"/>
      <c r="M93" s="43"/>
    </row>
    <row r="94" spans="5:14" x14ac:dyDescent="0.25">
      <c r="M94" s="44"/>
    </row>
    <row r="95" spans="5:14" x14ac:dyDescent="0.25">
      <c r="M95" s="45"/>
    </row>
    <row r="96" spans="5:14" x14ac:dyDescent="0.25">
      <c r="M96" s="44"/>
      <c r="N96" s="1"/>
    </row>
    <row r="98" spans="7:14" x14ac:dyDescent="0.25">
      <c r="K98" s="1"/>
    </row>
    <row r="104" spans="7:14" x14ac:dyDescent="0.25">
      <c r="G104" s="9"/>
    </row>
    <row r="105" spans="7:14" x14ac:dyDescent="0.25">
      <c r="G105" s="10"/>
    </row>
    <row r="106" spans="7:14" x14ac:dyDescent="0.25">
      <c r="G106" s="10"/>
    </row>
    <row r="107" spans="7:14" x14ac:dyDescent="0.25">
      <c r="G107" s="10"/>
      <c r="L107" s="1"/>
      <c r="M107" s="34"/>
      <c r="N107" s="7"/>
    </row>
    <row r="108" spans="7:14" x14ac:dyDescent="0.25">
      <c r="G108" s="10"/>
      <c r="H108" s="1"/>
      <c r="I108" s="9"/>
      <c r="K108" s="9"/>
      <c r="M108" s="34"/>
      <c r="N108" s="7"/>
    </row>
    <row r="109" spans="7:14" x14ac:dyDescent="0.25">
      <c r="G109" s="10"/>
      <c r="I109" s="10"/>
      <c r="K109" s="10"/>
      <c r="M109" s="34"/>
      <c r="N109" s="7"/>
    </row>
    <row r="110" spans="7:14" x14ac:dyDescent="0.25">
      <c r="G110" s="10"/>
      <c r="I110" s="10"/>
      <c r="K110" s="10"/>
      <c r="M110" s="34"/>
      <c r="N110" s="7"/>
    </row>
    <row r="111" spans="7:14" x14ac:dyDescent="0.25">
      <c r="G111" s="10"/>
      <c r="M111" s="34"/>
      <c r="N111" s="7"/>
    </row>
    <row r="112" spans="7:14" x14ac:dyDescent="0.25">
      <c r="G112" s="10"/>
      <c r="M112" s="34"/>
      <c r="N112" s="7"/>
    </row>
    <row r="113" spans="7:14" x14ac:dyDescent="0.25">
      <c r="G113" s="10"/>
      <c r="M113" s="34"/>
      <c r="N113" s="7"/>
    </row>
    <row r="114" spans="7:14" x14ac:dyDescent="0.25">
      <c r="G114" s="10"/>
    </row>
    <row r="115" spans="7:14" x14ac:dyDescent="0.25">
      <c r="G115" s="10"/>
      <c r="L115" s="7"/>
    </row>
    <row r="125" spans="7:14" x14ac:dyDescent="0.25">
      <c r="K125" s="7"/>
    </row>
    <row r="126" spans="7:14" x14ac:dyDescent="0.25">
      <c r="K126" s="8"/>
    </row>
  </sheetData>
  <mergeCells count="13">
    <mergeCell ref="G15:I15"/>
    <mergeCell ref="M15:N15"/>
    <mergeCell ref="E6:N6"/>
    <mergeCell ref="E7:N7"/>
    <mergeCell ref="E8:N8"/>
    <mergeCell ref="E9:O9"/>
    <mergeCell ref="M12:N12"/>
    <mergeCell ref="L86:L87"/>
    <mergeCell ref="E21:F21"/>
    <mergeCell ref="M26:O26"/>
    <mergeCell ref="E27:H27"/>
    <mergeCell ref="E31:H31"/>
    <mergeCell ref="E32:H32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23"/>
  <sheetViews>
    <sheetView topLeftCell="D5" zoomScale="73" zoomScaleNormal="73" workbookViewId="0">
      <selection activeCell="E1" sqref="E1:O33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16.14062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120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36"/>
      <c r="F16" s="58"/>
      <c r="G16" s="21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6" ht="39" customHeight="1" x14ac:dyDescent="0.25">
      <c r="E17" s="49" t="s">
        <v>113</v>
      </c>
      <c r="F17" s="49" t="s">
        <v>16</v>
      </c>
      <c r="G17" s="96">
        <v>114361.73</v>
      </c>
      <c r="H17" s="50"/>
      <c r="I17" s="51">
        <f t="shared" ref="I17" si="0">+G17</f>
        <v>114361.73</v>
      </c>
      <c r="J17" s="52" t="s">
        <v>136</v>
      </c>
      <c r="K17" s="53">
        <f t="shared" ref="K17" si="1">+M17</f>
        <v>1</v>
      </c>
      <c r="L17" s="47" t="s">
        <v>144</v>
      </c>
      <c r="M17" s="53">
        <v>1</v>
      </c>
      <c r="N17" s="53">
        <v>1</v>
      </c>
    </row>
    <row r="18" spans="5:16" ht="15" customHeight="1" x14ac:dyDescent="0.25">
      <c r="E18" s="132" t="s">
        <v>82</v>
      </c>
      <c r="F18" s="132"/>
      <c r="G18" s="79">
        <f>SUM(G17:G17)</f>
        <v>114361.73</v>
      </c>
      <c r="H18" s="80"/>
      <c r="I18" s="81">
        <f>SUM(I17:I17)</f>
        <v>114361.73</v>
      </c>
      <c r="J18" s="68"/>
      <c r="K18" s="69"/>
      <c r="L18" s="70"/>
      <c r="M18" s="69"/>
      <c r="N18" s="69"/>
    </row>
    <row r="19" spans="5:16" ht="15" customHeight="1" x14ac:dyDescent="0.25">
      <c r="E19" s="73"/>
      <c r="F19" s="73"/>
      <c r="G19" s="74"/>
      <c r="H19" s="68"/>
      <c r="I19" s="75"/>
      <c r="J19" s="68"/>
      <c r="K19" s="69"/>
      <c r="L19" s="70"/>
      <c r="M19" s="69"/>
      <c r="N19" s="69"/>
    </row>
    <row r="20" spans="5:16" x14ac:dyDescent="0.25">
      <c r="E20" s="33"/>
      <c r="F20" s="59"/>
      <c r="G20" s="24"/>
      <c r="H20" s="33"/>
      <c r="I20" s="33"/>
      <c r="J20" s="33"/>
      <c r="K20" s="33"/>
      <c r="L20" s="33"/>
      <c r="N20" s="33"/>
      <c r="O20" s="33"/>
      <c r="P20" s="33"/>
    </row>
    <row r="21" spans="5:16" x14ac:dyDescent="0.25">
      <c r="E21" s="59"/>
      <c r="F21" s="34"/>
      <c r="G21" s="23"/>
      <c r="H21" s="33"/>
      <c r="I21" s="33"/>
      <c r="J21" s="33"/>
      <c r="K21" s="33"/>
      <c r="L21" s="33"/>
      <c r="N21" s="33"/>
      <c r="O21" s="33"/>
      <c r="P21" s="33"/>
    </row>
    <row r="22" spans="5:16" x14ac:dyDescent="0.25">
      <c r="E22" s="59"/>
      <c r="F22" s="34"/>
      <c r="G22" s="72"/>
      <c r="H22" s="72"/>
      <c r="I22" s="72"/>
      <c r="J22" s="72"/>
      <c r="K22" s="72"/>
      <c r="L22" s="33"/>
      <c r="M22" s="72"/>
      <c r="N22" s="72"/>
      <c r="O22" s="72"/>
      <c r="P22" s="33"/>
    </row>
    <row r="23" spans="5:16" x14ac:dyDescent="0.25">
      <c r="E23" s="59"/>
      <c r="F23" s="34"/>
      <c r="G23" s="72"/>
      <c r="H23" s="72"/>
      <c r="I23" s="72"/>
      <c r="J23" s="72"/>
      <c r="K23" s="72"/>
      <c r="L23" s="33"/>
      <c r="M23" s="133"/>
      <c r="N23" s="133"/>
      <c r="O23" s="133"/>
    </row>
    <row r="24" spans="5:16" x14ac:dyDescent="0.25">
      <c r="E24" s="134" t="s">
        <v>33</v>
      </c>
      <c r="F24" s="134"/>
      <c r="G24" s="134"/>
      <c r="H24" s="134"/>
      <c r="I24" s="34"/>
      <c r="J24" s="34"/>
      <c r="K24" s="134" t="s">
        <v>34</v>
      </c>
      <c r="L24" s="134"/>
      <c r="M24" s="134"/>
      <c r="N24" s="33"/>
      <c r="O24" s="33"/>
    </row>
    <row r="25" spans="5:16" x14ac:dyDescent="0.25">
      <c r="E25" s="33"/>
      <c r="F25" s="33"/>
      <c r="G25" s="34"/>
      <c r="H25" s="34"/>
      <c r="I25" s="34"/>
      <c r="J25" s="34"/>
      <c r="K25" s="33"/>
      <c r="L25" s="33"/>
      <c r="N25" s="33"/>
      <c r="O25" s="33"/>
    </row>
    <row r="26" spans="5:16" x14ac:dyDescent="0.25">
      <c r="E26" s="33"/>
      <c r="F26" s="33"/>
      <c r="G26" s="34"/>
      <c r="H26" s="34"/>
      <c r="I26" s="34"/>
      <c r="J26" s="34"/>
      <c r="K26" s="33"/>
      <c r="L26" s="33"/>
      <c r="N26" s="33"/>
      <c r="O26" s="33"/>
    </row>
    <row r="27" spans="5:16" x14ac:dyDescent="0.25">
      <c r="E27" s="23"/>
      <c r="F27" s="33"/>
      <c r="G27" s="34"/>
      <c r="H27" s="34"/>
      <c r="I27" s="34"/>
      <c r="J27" s="34"/>
      <c r="K27" s="33"/>
      <c r="L27" s="33"/>
      <c r="N27" s="33"/>
      <c r="O27" s="33"/>
    </row>
    <row r="28" spans="5:16" x14ac:dyDescent="0.25">
      <c r="E28" s="134" t="s">
        <v>35</v>
      </c>
      <c r="F28" s="134"/>
      <c r="G28" s="134"/>
      <c r="H28" s="134"/>
      <c r="I28" s="76"/>
      <c r="J28" s="76"/>
      <c r="K28" s="134" t="s">
        <v>36</v>
      </c>
      <c r="L28" s="134"/>
      <c r="M28" s="134"/>
      <c r="N28" s="33"/>
      <c r="O28" s="33"/>
    </row>
    <row r="29" spans="5:16" x14ac:dyDescent="0.25">
      <c r="E29" s="134" t="s">
        <v>37</v>
      </c>
      <c r="F29" s="134"/>
      <c r="G29" s="134"/>
      <c r="H29" s="134"/>
      <c r="I29" s="76"/>
      <c r="J29" s="76"/>
      <c r="K29" s="134" t="s">
        <v>38</v>
      </c>
      <c r="L29" s="134"/>
      <c r="M29" s="134"/>
      <c r="N29" s="33"/>
      <c r="O29" s="33"/>
    </row>
    <row r="30" spans="5:16" x14ac:dyDescent="0.25">
      <c r="E30" s="59"/>
      <c r="F30" s="34"/>
      <c r="G30" s="34"/>
      <c r="H30" s="135"/>
      <c r="I30" s="135"/>
      <c r="J30" s="135"/>
      <c r="K30" s="135"/>
      <c r="L30" s="135"/>
      <c r="N30" s="33"/>
      <c r="O30" s="33"/>
    </row>
    <row r="31" spans="5:16" x14ac:dyDescent="0.25">
      <c r="E31" s="59"/>
      <c r="F31" s="34"/>
      <c r="G31" s="34"/>
      <c r="H31" s="135"/>
      <c r="I31" s="135"/>
      <c r="J31" s="135"/>
      <c r="K31" s="135"/>
      <c r="L31" s="135"/>
      <c r="N31" s="33"/>
      <c r="O31" s="33"/>
    </row>
    <row r="32" spans="5:16" x14ac:dyDescent="0.25">
      <c r="E32" s="59"/>
      <c r="F32" s="34"/>
      <c r="G32" s="34"/>
      <c r="H32" s="135"/>
      <c r="I32" s="135"/>
      <c r="J32" s="135"/>
      <c r="K32" s="135"/>
      <c r="L32" s="135"/>
      <c r="N32" s="33"/>
      <c r="O32" s="33"/>
      <c r="P32" s="33"/>
    </row>
    <row r="33" spans="5:16" x14ac:dyDescent="0.25">
      <c r="E33" s="59"/>
      <c r="F33" s="34"/>
      <c r="G33" s="34"/>
      <c r="H33" s="34"/>
      <c r="I33" s="34"/>
      <c r="J33" s="34"/>
      <c r="K33" s="23"/>
      <c r="L33" s="33"/>
      <c r="N33" s="33"/>
      <c r="O33" s="33"/>
      <c r="P33" s="33"/>
    </row>
    <row r="34" spans="5:16" x14ac:dyDescent="0.25">
      <c r="E34" s="59"/>
      <c r="F34" s="34"/>
      <c r="G34" s="33"/>
      <c r="H34" s="33"/>
      <c r="I34" s="33"/>
      <c r="J34" s="33"/>
      <c r="K34" s="23"/>
      <c r="L34" s="33"/>
      <c r="N34" s="33"/>
      <c r="O34" s="33"/>
      <c r="P34" s="33"/>
    </row>
    <row r="35" spans="5:16" x14ac:dyDescent="0.25">
      <c r="E35" s="59"/>
      <c r="F35" s="34"/>
      <c r="G35" s="33"/>
      <c r="H35" s="33"/>
      <c r="I35" s="33"/>
      <c r="J35" s="33"/>
      <c r="K35" s="33"/>
      <c r="L35" s="33"/>
      <c r="N35" s="33"/>
      <c r="O35" s="33"/>
      <c r="P35" s="33"/>
    </row>
    <row r="36" spans="5:16" x14ac:dyDescent="0.25">
      <c r="E36" s="59"/>
      <c r="F36" s="34"/>
      <c r="G36" s="33"/>
      <c r="H36" s="33"/>
      <c r="I36" s="33"/>
      <c r="J36" s="33"/>
      <c r="K36" s="33"/>
      <c r="L36" s="24"/>
      <c r="N36" s="26"/>
      <c r="O36" s="33"/>
      <c r="P36" s="33"/>
    </row>
    <row r="37" spans="5:16" x14ac:dyDescent="0.25">
      <c r="F37" s="59"/>
      <c r="G37" s="34"/>
      <c r="H37" s="33"/>
      <c r="I37" s="33"/>
      <c r="J37" s="23"/>
      <c r="K37" s="33"/>
      <c r="L37" s="33"/>
      <c r="N37" s="33"/>
      <c r="O37" s="33"/>
      <c r="P37" s="33"/>
    </row>
    <row r="38" spans="5:16" x14ac:dyDescent="0.25">
      <c r="F38" s="59"/>
      <c r="G38" s="34"/>
      <c r="H38" s="33"/>
      <c r="I38" s="33"/>
      <c r="J38" s="33"/>
      <c r="K38" s="33"/>
      <c r="L38" s="33"/>
      <c r="N38" s="33"/>
      <c r="O38" s="33"/>
      <c r="P38" s="33"/>
    </row>
    <row r="39" spans="5:16" x14ac:dyDescent="0.25">
      <c r="F39" s="59"/>
      <c r="G39" s="34"/>
      <c r="H39" s="33"/>
      <c r="I39" s="33"/>
      <c r="J39" s="33"/>
      <c r="K39" s="24"/>
      <c r="L39" s="33"/>
      <c r="M39" s="26"/>
      <c r="N39" s="33"/>
      <c r="O39" s="33"/>
      <c r="P39" s="33"/>
    </row>
    <row r="40" spans="5:16" x14ac:dyDescent="0.25">
      <c r="F40" s="59"/>
      <c r="G40" s="34"/>
      <c r="H40" s="33"/>
      <c r="I40" s="33"/>
      <c r="J40" s="33"/>
      <c r="K40" s="25"/>
      <c r="L40" s="33"/>
      <c r="M40" s="26"/>
      <c r="N40" s="33"/>
      <c r="O40" s="33"/>
      <c r="P40" s="33"/>
    </row>
    <row r="41" spans="5:16" x14ac:dyDescent="0.25">
      <c r="F41" s="59"/>
      <c r="G41" s="34"/>
      <c r="H41" s="33"/>
      <c r="I41" s="33"/>
      <c r="J41" s="33"/>
      <c r="K41" s="24"/>
      <c r="L41" s="33"/>
      <c r="M41" s="26"/>
      <c r="N41" s="33"/>
      <c r="O41" s="33"/>
      <c r="P41" s="33"/>
    </row>
    <row r="42" spans="5:16" x14ac:dyDescent="0.25">
      <c r="F42" s="59"/>
      <c r="G42" s="34"/>
      <c r="H42" s="33"/>
      <c r="I42" s="33"/>
      <c r="J42" s="33"/>
      <c r="K42" s="25"/>
      <c r="L42" s="33"/>
      <c r="M42" s="26"/>
      <c r="N42" s="33"/>
      <c r="O42" s="33"/>
      <c r="P42" s="33"/>
    </row>
    <row r="43" spans="5:16" x14ac:dyDescent="0.25">
      <c r="F43" s="59"/>
      <c r="G43" s="34"/>
      <c r="H43" s="33"/>
      <c r="I43" s="33"/>
      <c r="J43" s="33"/>
      <c r="K43" s="25"/>
      <c r="L43" s="33"/>
      <c r="M43" s="26"/>
      <c r="N43" s="33"/>
      <c r="O43" s="33"/>
      <c r="P43" s="33"/>
    </row>
    <row r="44" spans="5:16" x14ac:dyDescent="0.25">
      <c r="K44" s="5"/>
      <c r="M44" s="32"/>
    </row>
    <row r="45" spans="5:16" x14ac:dyDescent="0.25">
      <c r="I45" s="10"/>
      <c r="K45" s="3"/>
    </row>
    <row r="46" spans="5:16" x14ac:dyDescent="0.25">
      <c r="I46" s="10"/>
      <c r="K46" s="5"/>
      <c r="L46" s="4"/>
    </row>
    <row r="47" spans="5:16" x14ac:dyDescent="0.25">
      <c r="I47" s="10"/>
      <c r="K47" s="3"/>
      <c r="M47" s="32"/>
    </row>
    <row r="48" spans="5:16" x14ac:dyDescent="0.25">
      <c r="I48" s="10"/>
      <c r="K48" s="5"/>
      <c r="L48" s="4"/>
    </row>
    <row r="49" spans="7:13" x14ac:dyDescent="0.25">
      <c r="I49" s="10"/>
      <c r="K49" s="3"/>
    </row>
    <row r="50" spans="7:13" x14ac:dyDescent="0.25">
      <c r="I50" s="10"/>
      <c r="K50" s="5"/>
    </row>
    <row r="51" spans="7:13" x14ac:dyDescent="0.25">
      <c r="I51" s="10"/>
      <c r="J51" s="4"/>
      <c r="K51" s="3"/>
      <c r="M51" s="37"/>
    </row>
    <row r="52" spans="7:13" x14ac:dyDescent="0.25">
      <c r="H52" s="8"/>
      <c r="J52" s="60"/>
      <c r="K52" s="5"/>
      <c r="M52" s="32"/>
    </row>
    <row r="54" spans="7:13" x14ac:dyDescent="0.25">
      <c r="G54" s="3"/>
    </row>
    <row r="55" spans="7:13" x14ac:dyDescent="0.25">
      <c r="G55" s="60"/>
    </row>
    <row r="56" spans="7:13" ht="15.75" x14ac:dyDescent="0.25">
      <c r="G56" s="15"/>
    </row>
    <row r="57" spans="7:13" x14ac:dyDescent="0.25">
      <c r="G57" s="60"/>
      <c r="J57" s="11"/>
    </row>
    <row r="58" spans="7:13" x14ac:dyDescent="0.25">
      <c r="J58" s="6"/>
    </row>
    <row r="59" spans="7:13" x14ac:dyDescent="0.25">
      <c r="G59" s="9"/>
      <c r="J59" s="12"/>
    </row>
    <row r="60" spans="7:13" ht="15.75" x14ac:dyDescent="0.25">
      <c r="G60" s="10"/>
      <c r="J60" s="13"/>
    </row>
    <row r="61" spans="7:13" ht="15.75" x14ac:dyDescent="0.25">
      <c r="G61" s="10"/>
      <c r="H61" s="1"/>
      <c r="J61" s="13"/>
    </row>
    <row r="62" spans="7:13" ht="15.75" x14ac:dyDescent="0.25">
      <c r="G62" s="10"/>
      <c r="J62" s="13"/>
    </row>
    <row r="63" spans="7:13" ht="15.75" x14ac:dyDescent="0.25">
      <c r="G63" s="10"/>
      <c r="J63" s="13"/>
    </row>
    <row r="64" spans="7:13" ht="15.75" x14ac:dyDescent="0.25">
      <c r="G64" s="10"/>
      <c r="J64" s="13"/>
    </row>
    <row r="65" spans="7:14" ht="15.75" x14ac:dyDescent="0.25">
      <c r="G65" s="10"/>
      <c r="J65" s="13"/>
      <c r="K65" s="4"/>
    </row>
    <row r="66" spans="7:14" x14ac:dyDescent="0.25">
      <c r="G66" s="10"/>
    </row>
    <row r="67" spans="7:14" x14ac:dyDescent="0.25">
      <c r="G67" s="10"/>
    </row>
    <row r="68" spans="7:14" x14ac:dyDescent="0.25">
      <c r="G68" s="10"/>
    </row>
    <row r="69" spans="7:14" x14ac:dyDescent="0.25">
      <c r="G69" s="10"/>
      <c r="M69" s="38"/>
    </row>
    <row r="70" spans="7:14" x14ac:dyDescent="0.25">
      <c r="G70" s="10"/>
      <c r="M70" s="39"/>
    </row>
    <row r="71" spans="7:14" x14ac:dyDescent="0.25">
      <c r="J71" s="1"/>
      <c r="M71" s="40"/>
    </row>
    <row r="72" spans="7:14" x14ac:dyDescent="0.25">
      <c r="M72" s="41"/>
    </row>
    <row r="73" spans="7:14" x14ac:dyDescent="0.25">
      <c r="K73" s="1"/>
      <c r="M73" s="41"/>
    </row>
    <row r="74" spans="7:14" x14ac:dyDescent="0.25">
      <c r="H74" s="1"/>
      <c r="M74" s="41"/>
    </row>
    <row r="75" spans="7:14" x14ac:dyDescent="0.25">
      <c r="G75" s="6"/>
      <c r="M75" s="41"/>
    </row>
    <row r="76" spans="7:14" x14ac:dyDescent="0.25">
      <c r="G76" s="6"/>
      <c r="M76" s="41"/>
    </row>
    <row r="77" spans="7:14" x14ac:dyDescent="0.25">
      <c r="G77" s="6"/>
      <c r="M77" s="41"/>
      <c r="N77" s="1"/>
    </row>
    <row r="78" spans="7:14" x14ac:dyDescent="0.25">
      <c r="G78" s="6"/>
      <c r="M78" s="42"/>
    </row>
    <row r="79" spans="7:14" x14ac:dyDescent="0.25">
      <c r="G79" s="6"/>
    </row>
    <row r="81" spans="5:14" x14ac:dyDescent="0.25">
      <c r="E81" s="9"/>
      <c r="L81" s="3"/>
    </row>
    <row r="82" spans="5:14" x14ac:dyDescent="0.25">
      <c r="E82" s="10"/>
      <c r="L82" s="60"/>
    </row>
    <row r="83" spans="5:14" ht="15.75" x14ac:dyDescent="0.25">
      <c r="E83" s="10"/>
      <c r="H83" s="4"/>
      <c r="I83" s="7"/>
      <c r="J83" s="1"/>
      <c r="L83" s="15"/>
    </row>
    <row r="84" spans="5:14" x14ac:dyDescent="0.25">
      <c r="L84" s="131"/>
    </row>
    <row r="85" spans="5:14" x14ac:dyDescent="0.25">
      <c r="H85" s="7"/>
      <c r="L85" s="131"/>
      <c r="M85" s="22"/>
    </row>
    <row r="90" spans="5:14" x14ac:dyDescent="0.25">
      <c r="F90" s="28"/>
      <c r="M90" s="43"/>
    </row>
    <row r="91" spans="5:14" x14ac:dyDescent="0.25">
      <c r="M91" s="44"/>
    </row>
    <row r="92" spans="5:14" x14ac:dyDescent="0.25">
      <c r="M92" s="45"/>
    </row>
    <row r="93" spans="5:14" x14ac:dyDescent="0.25">
      <c r="M93" s="44"/>
      <c r="N93" s="1"/>
    </row>
    <row r="95" spans="5:14" x14ac:dyDescent="0.25">
      <c r="K95" s="1"/>
    </row>
    <row r="101" spans="7:14" x14ac:dyDescent="0.25">
      <c r="G101" s="9"/>
    </row>
    <row r="102" spans="7:14" x14ac:dyDescent="0.25">
      <c r="G102" s="10"/>
    </row>
    <row r="103" spans="7:14" x14ac:dyDescent="0.25">
      <c r="G103" s="10"/>
    </row>
    <row r="104" spans="7:14" x14ac:dyDescent="0.25">
      <c r="G104" s="10"/>
      <c r="M104" s="34"/>
      <c r="N104" s="7"/>
    </row>
    <row r="105" spans="7:14" x14ac:dyDescent="0.25">
      <c r="G105" s="10"/>
      <c r="H105" s="1"/>
      <c r="I105" s="9"/>
      <c r="K105" s="9"/>
      <c r="L105" s="1"/>
      <c r="M105" s="34"/>
      <c r="N105" s="7"/>
    </row>
    <row r="106" spans="7:14" x14ac:dyDescent="0.25">
      <c r="G106" s="10"/>
      <c r="I106" s="10"/>
      <c r="K106" s="10"/>
      <c r="M106" s="34"/>
      <c r="N106" s="7"/>
    </row>
    <row r="107" spans="7:14" x14ac:dyDescent="0.25">
      <c r="G107" s="10"/>
      <c r="I107" s="10"/>
      <c r="K107" s="10"/>
      <c r="M107" s="34"/>
      <c r="N107" s="7"/>
    </row>
    <row r="108" spans="7:14" x14ac:dyDescent="0.25">
      <c r="G108" s="10"/>
      <c r="M108" s="34"/>
      <c r="N108" s="7"/>
    </row>
    <row r="109" spans="7:14" x14ac:dyDescent="0.25">
      <c r="G109" s="10"/>
      <c r="M109" s="34"/>
      <c r="N109" s="7"/>
    </row>
    <row r="110" spans="7:14" x14ac:dyDescent="0.25">
      <c r="G110" s="10"/>
      <c r="M110" s="34"/>
      <c r="N110" s="7"/>
    </row>
    <row r="111" spans="7:14" x14ac:dyDescent="0.25">
      <c r="G111" s="10"/>
    </row>
    <row r="112" spans="7:14" x14ac:dyDescent="0.25">
      <c r="G112" s="10"/>
    </row>
    <row r="113" spans="11:12" x14ac:dyDescent="0.25">
      <c r="L113" s="7"/>
    </row>
    <row r="122" spans="11:12" x14ac:dyDescent="0.25">
      <c r="K122" s="7"/>
    </row>
    <row r="123" spans="11:12" x14ac:dyDescent="0.25">
      <c r="K123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84:L85"/>
    <mergeCell ref="E18:F18"/>
    <mergeCell ref="M23:O23"/>
    <mergeCell ref="E24:H24"/>
    <mergeCell ref="K24:M24"/>
    <mergeCell ref="E28:H28"/>
    <mergeCell ref="K28:M28"/>
    <mergeCell ref="E29:H29"/>
    <mergeCell ref="K29:M29"/>
    <mergeCell ref="H30:L30"/>
    <mergeCell ref="H31:L31"/>
    <mergeCell ref="H32:L32"/>
  </mergeCell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P140"/>
  <sheetViews>
    <sheetView topLeftCell="E29" zoomScale="73" zoomScaleNormal="73" workbookViewId="0">
      <selection activeCell="E1" sqref="E1:O46"/>
    </sheetView>
  </sheetViews>
  <sheetFormatPr baseColWidth="10" defaultRowHeight="15" x14ac:dyDescent="0.25"/>
  <cols>
    <col min="5" max="5" width="74.7109375" bestFit="1" customWidth="1"/>
    <col min="6" max="6" width="12.42578125" style="2" bestFit="1" customWidth="1"/>
    <col min="7" max="7" width="21.28515625" style="7" bestFit="1" customWidth="1"/>
    <col min="8" max="8" width="16" bestFit="1" customWidth="1"/>
    <col min="9" max="9" width="18.7109375" bestFit="1" customWidth="1"/>
    <col min="10" max="10" width="33.28515625" bestFit="1" customWidth="1"/>
    <col min="11" max="11" width="14.85546875" bestFit="1" customWidth="1"/>
    <col min="12" max="12" width="29.7109375" bestFit="1" customWidth="1"/>
    <col min="13" max="13" width="16.140625" style="33" bestFit="1" customWidth="1"/>
    <col min="14" max="14" width="17.42578125" bestFit="1" customWidth="1"/>
    <col min="15" max="16" width="12.85546875" bestFit="1" customWidth="1"/>
  </cols>
  <sheetData>
    <row r="6" spans="5:16" x14ac:dyDescent="0.25">
      <c r="E6" s="134" t="s">
        <v>0</v>
      </c>
      <c r="F6" s="134"/>
      <c r="G6" s="134"/>
      <c r="H6" s="134"/>
      <c r="I6" s="134"/>
      <c r="J6" s="134"/>
      <c r="K6" s="134"/>
      <c r="L6" s="134"/>
      <c r="M6" s="134"/>
      <c r="N6" s="134"/>
      <c r="O6" s="72"/>
      <c r="P6" s="72"/>
    </row>
    <row r="7" spans="5:16" x14ac:dyDescent="0.25">
      <c r="E7" s="134" t="s">
        <v>121</v>
      </c>
      <c r="F7" s="134"/>
      <c r="G7" s="134"/>
      <c r="H7" s="134"/>
      <c r="I7" s="134"/>
      <c r="J7" s="134"/>
      <c r="K7" s="134"/>
      <c r="L7" s="134"/>
      <c r="M7" s="134"/>
      <c r="N7" s="134"/>
      <c r="O7" s="72"/>
      <c r="P7" s="72"/>
    </row>
    <row r="8" spans="5:16" x14ac:dyDescent="0.25">
      <c r="E8" s="138" t="s">
        <v>153</v>
      </c>
      <c r="F8" s="138"/>
      <c r="G8" s="138"/>
      <c r="H8" s="138"/>
      <c r="I8" s="138"/>
      <c r="J8" s="138"/>
      <c r="K8" s="138"/>
      <c r="L8" s="138"/>
      <c r="M8" s="138"/>
      <c r="N8" s="138"/>
      <c r="O8" s="71"/>
      <c r="P8" s="71"/>
    </row>
    <row r="9" spans="5:16" x14ac:dyDescent="0.25">
      <c r="E9" s="134" t="s">
        <v>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33"/>
    </row>
    <row r="10" spans="5:16" x14ac:dyDescent="0.25">
      <c r="E10" s="33"/>
      <c r="F10" s="59"/>
      <c r="G10" s="34"/>
      <c r="H10" s="33"/>
      <c r="I10" s="33"/>
      <c r="J10" s="33"/>
      <c r="K10" s="33"/>
      <c r="L10" s="33"/>
      <c r="N10" s="33"/>
      <c r="O10" s="33"/>
      <c r="P10" s="33"/>
    </row>
    <row r="11" spans="5:16" x14ac:dyDescent="0.25">
      <c r="E11" s="33" t="s">
        <v>1</v>
      </c>
      <c r="F11" s="59"/>
      <c r="G11" s="34"/>
      <c r="H11" s="33"/>
      <c r="I11" s="33"/>
      <c r="J11" s="33"/>
      <c r="K11" s="33"/>
      <c r="L11" s="33"/>
      <c r="N11" s="33"/>
      <c r="O11" s="33"/>
      <c r="P11" s="33"/>
    </row>
    <row r="12" spans="5:16" x14ac:dyDescent="0.25">
      <c r="E12" s="33" t="s">
        <v>2</v>
      </c>
      <c r="F12" s="59"/>
      <c r="G12" s="34"/>
      <c r="H12" s="33"/>
      <c r="I12" s="33"/>
      <c r="J12" s="33"/>
      <c r="K12" s="33"/>
      <c r="L12" s="33" t="s">
        <v>3</v>
      </c>
      <c r="M12" s="139">
        <v>43145</v>
      </c>
      <c r="N12" s="139"/>
      <c r="O12" s="33"/>
    </row>
    <row r="13" spans="5:16" x14ac:dyDescent="0.25">
      <c r="E13" s="33"/>
      <c r="F13" s="59"/>
      <c r="G13" s="34"/>
      <c r="H13" s="33"/>
      <c r="I13" s="33"/>
      <c r="J13" s="33"/>
      <c r="K13" s="33"/>
      <c r="L13" s="33"/>
      <c r="N13" s="33"/>
      <c r="O13" s="33"/>
      <c r="P13" s="33"/>
    </row>
    <row r="14" spans="5:16" x14ac:dyDescent="0.25">
      <c r="E14" s="33"/>
      <c r="F14" s="59"/>
      <c r="G14" s="34"/>
      <c r="H14" s="33"/>
      <c r="I14" s="33"/>
      <c r="J14" s="33"/>
      <c r="K14" s="33"/>
      <c r="L14" s="33"/>
      <c r="N14" s="33"/>
      <c r="O14" s="33"/>
      <c r="P14" s="33"/>
    </row>
    <row r="15" spans="5:16" ht="27.75" customHeight="1" x14ac:dyDescent="0.25">
      <c r="E15" s="57" t="s">
        <v>4</v>
      </c>
      <c r="F15" s="58" t="s">
        <v>5</v>
      </c>
      <c r="G15" s="136" t="s">
        <v>6</v>
      </c>
      <c r="H15" s="136"/>
      <c r="I15" s="136"/>
      <c r="J15" s="58" t="s">
        <v>7</v>
      </c>
      <c r="K15" s="58" t="s">
        <v>8</v>
      </c>
      <c r="L15" s="58" t="s">
        <v>9</v>
      </c>
      <c r="M15" s="137" t="s">
        <v>10</v>
      </c>
      <c r="N15" s="137"/>
    </row>
    <row r="16" spans="5:16" x14ac:dyDescent="0.25">
      <c r="E16" s="94"/>
      <c r="F16" s="92"/>
      <c r="G16" s="93" t="s">
        <v>11</v>
      </c>
      <c r="H16" s="58" t="s">
        <v>12</v>
      </c>
      <c r="I16" s="58" t="s">
        <v>13</v>
      </c>
      <c r="J16" s="36"/>
      <c r="K16" s="36"/>
      <c r="L16" s="36"/>
      <c r="M16" s="58" t="s">
        <v>14</v>
      </c>
      <c r="N16" s="58" t="s">
        <v>15</v>
      </c>
    </row>
    <row r="17" spans="5:14" ht="49.5" customHeight="1" x14ac:dyDescent="0.25">
      <c r="E17" s="49" t="s">
        <v>99</v>
      </c>
      <c r="F17" s="49" t="s">
        <v>16</v>
      </c>
      <c r="G17" s="61">
        <v>1479521</v>
      </c>
      <c r="H17" s="50"/>
      <c r="I17" s="51">
        <f>+G17</f>
        <v>1479521</v>
      </c>
      <c r="J17" s="52" t="s">
        <v>136</v>
      </c>
      <c r="K17" s="53">
        <f>+M17</f>
        <v>1</v>
      </c>
      <c r="L17" s="47" t="s">
        <v>144</v>
      </c>
      <c r="M17" s="53">
        <v>1</v>
      </c>
      <c r="N17" s="53">
        <v>1</v>
      </c>
    </row>
    <row r="18" spans="5:14" ht="25.5" x14ac:dyDescent="0.25">
      <c r="E18" s="49" t="s">
        <v>23</v>
      </c>
      <c r="F18" s="49" t="s">
        <v>16</v>
      </c>
      <c r="G18" s="61">
        <v>90087</v>
      </c>
      <c r="H18" s="50"/>
      <c r="I18" s="51">
        <f t="shared" ref="I18:I34" si="0">+G18</f>
        <v>90087</v>
      </c>
      <c r="J18" s="52" t="s">
        <v>136</v>
      </c>
      <c r="K18" s="53">
        <f t="shared" ref="K18:K34" si="1">+M18</f>
        <v>1</v>
      </c>
      <c r="L18" s="47" t="s">
        <v>144</v>
      </c>
      <c r="M18" s="53">
        <v>1</v>
      </c>
      <c r="N18" s="53">
        <v>1</v>
      </c>
    </row>
    <row r="19" spans="5:14" ht="25.5" x14ac:dyDescent="0.25">
      <c r="E19" s="49" t="s">
        <v>19</v>
      </c>
      <c r="F19" s="49" t="s">
        <v>16</v>
      </c>
      <c r="G19" s="61">
        <v>150592</v>
      </c>
      <c r="H19" s="50"/>
      <c r="I19" s="51">
        <f t="shared" si="0"/>
        <v>150592</v>
      </c>
      <c r="J19" s="52" t="s">
        <v>136</v>
      </c>
      <c r="K19" s="53">
        <f t="shared" si="1"/>
        <v>1</v>
      </c>
      <c r="L19" s="47" t="s">
        <v>144</v>
      </c>
      <c r="M19" s="53">
        <v>1</v>
      </c>
      <c r="N19" s="53">
        <v>1</v>
      </c>
    </row>
    <row r="20" spans="5:14" ht="25.5" x14ac:dyDescent="0.25">
      <c r="E20" s="49" t="s">
        <v>20</v>
      </c>
      <c r="F20" s="49" t="s">
        <v>16</v>
      </c>
      <c r="G20" s="61">
        <v>415309</v>
      </c>
      <c r="H20" s="50"/>
      <c r="I20" s="51">
        <f t="shared" si="0"/>
        <v>415309</v>
      </c>
      <c r="J20" s="52" t="s">
        <v>136</v>
      </c>
      <c r="K20" s="53">
        <f t="shared" si="1"/>
        <v>1</v>
      </c>
      <c r="L20" s="47" t="s">
        <v>144</v>
      </c>
      <c r="M20" s="53">
        <v>1</v>
      </c>
      <c r="N20" s="53">
        <v>1</v>
      </c>
    </row>
    <row r="21" spans="5:14" ht="25.5" x14ac:dyDescent="0.25">
      <c r="E21" s="49" t="s">
        <v>21</v>
      </c>
      <c r="F21" s="49" t="s">
        <v>16</v>
      </c>
      <c r="G21" s="61">
        <v>39052</v>
      </c>
      <c r="H21" s="50"/>
      <c r="I21" s="51">
        <f t="shared" si="0"/>
        <v>39052</v>
      </c>
      <c r="J21" s="52" t="s">
        <v>136</v>
      </c>
      <c r="K21" s="53">
        <f t="shared" si="1"/>
        <v>1</v>
      </c>
      <c r="L21" s="47" t="s">
        <v>144</v>
      </c>
      <c r="M21" s="53">
        <v>1</v>
      </c>
      <c r="N21" s="53">
        <v>1</v>
      </c>
    </row>
    <row r="22" spans="5:14" ht="25.5" x14ac:dyDescent="0.25">
      <c r="E22" s="49" t="s">
        <v>22</v>
      </c>
      <c r="F22" s="49" t="s">
        <v>16</v>
      </c>
      <c r="G22" s="61">
        <v>10421.629999999999</v>
      </c>
      <c r="H22" s="50"/>
      <c r="I22" s="51">
        <f t="shared" si="0"/>
        <v>10421.629999999999</v>
      </c>
      <c r="J22" s="52" t="s">
        <v>136</v>
      </c>
      <c r="K22" s="53">
        <f t="shared" si="1"/>
        <v>1</v>
      </c>
      <c r="L22" s="47" t="s">
        <v>144</v>
      </c>
      <c r="M22" s="53">
        <v>1</v>
      </c>
      <c r="N22" s="53">
        <v>1</v>
      </c>
    </row>
    <row r="23" spans="5:14" ht="39" customHeight="1" x14ac:dyDescent="0.25">
      <c r="E23" s="49" t="s">
        <v>122</v>
      </c>
      <c r="F23" s="49" t="s">
        <v>16</v>
      </c>
      <c r="G23" s="61">
        <v>25114</v>
      </c>
      <c r="H23" s="50"/>
      <c r="I23" s="51">
        <f t="shared" si="0"/>
        <v>25114</v>
      </c>
      <c r="J23" s="52" t="s">
        <v>140</v>
      </c>
      <c r="K23" s="53">
        <f t="shared" si="1"/>
        <v>1</v>
      </c>
      <c r="L23" s="47" t="s">
        <v>148</v>
      </c>
      <c r="M23" s="53">
        <v>1</v>
      </c>
      <c r="N23" s="53">
        <v>1</v>
      </c>
    </row>
    <row r="24" spans="5:14" ht="27.75" customHeight="1" x14ac:dyDescent="0.25">
      <c r="E24" s="49" t="s">
        <v>123</v>
      </c>
      <c r="F24" s="49" t="s">
        <v>16</v>
      </c>
      <c r="G24" s="61">
        <v>36076</v>
      </c>
      <c r="H24" s="50"/>
      <c r="I24" s="51">
        <f t="shared" si="0"/>
        <v>36076</v>
      </c>
      <c r="J24" s="52" t="s">
        <v>140</v>
      </c>
      <c r="K24" s="53">
        <f t="shared" si="1"/>
        <v>1</v>
      </c>
      <c r="L24" s="47" t="s">
        <v>148</v>
      </c>
      <c r="M24" s="53">
        <v>1</v>
      </c>
      <c r="N24" s="53">
        <v>1</v>
      </c>
    </row>
    <row r="25" spans="5:14" ht="30" customHeight="1" x14ac:dyDescent="0.25">
      <c r="E25" s="49" t="s">
        <v>124</v>
      </c>
      <c r="F25" s="49" t="s">
        <v>16</v>
      </c>
      <c r="G25" s="61">
        <v>29461.41</v>
      </c>
      <c r="H25" s="50"/>
      <c r="I25" s="51">
        <f t="shared" si="0"/>
        <v>29461.41</v>
      </c>
      <c r="J25" s="52" t="s">
        <v>137</v>
      </c>
      <c r="K25" s="53">
        <f t="shared" si="1"/>
        <v>1</v>
      </c>
      <c r="L25" s="47" t="s">
        <v>144</v>
      </c>
      <c r="M25" s="53">
        <v>1</v>
      </c>
      <c r="N25" s="53">
        <v>1</v>
      </c>
    </row>
    <row r="26" spans="5:14" ht="39" customHeight="1" x14ac:dyDescent="0.25">
      <c r="E26" s="49" t="s">
        <v>52</v>
      </c>
      <c r="F26" s="49" t="s">
        <v>16</v>
      </c>
      <c r="G26" s="61">
        <v>357724.85</v>
      </c>
      <c r="H26" s="50"/>
      <c r="I26" s="51">
        <f t="shared" si="0"/>
        <v>357724.85</v>
      </c>
      <c r="J26" s="52" t="s">
        <v>140</v>
      </c>
      <c r="K26" s="53">
        <f t="shared" si="1"/>
        <v>1</v>
      </c>
      <c r="L26" s="47" t="s">
        <v>147</v>
      </c>
      <c r="M26" s="53">
        <v>1</v>
      </c>
      <c r="N26" s="53">
        <v>1</v>
      </c>
    </row>
    <row r="27" spans="5:14" ht="29.25" customHeight="1" x14ac:dyDescent="0.25">
      <c r="E27" s="49" t="s">
        <v>125</v>
      </c>
      <c r="F27" s="49" t="s">
        <v>16</v>
      </c>
      <c r="G27" s="61">
        <v>5250</v>
      </c>
      <c r="H27" s="50"/>
      <c r="I27" s="51">
        <f t="shared" si="0"/>
        <v>5250</v>
      </c>
      <c r="J27" s="52" t="s">
        <v>136</v>
      </c>
      <c r="K27" s="53">
        <f t="shared" si="1"/>
        <v>1</v>
      </c>
      <c r="L27" s="47" t="s">
        <v>144</v>
      </c>
      <c r="M27" s="53">
        <v>1</v>
      </c>
      <c r="N27" s="53">
        <v>1</v>
      </c>
    </row>
    <row r="28" spans="5:14" ht="29.25" customHeight="1" x14ac:dyDescent="0.25">
      <c r="E28" s="49" t="s">
        <v>24</v>
      </c>
      <c r="F28" s="49" t="s">
        <v>16</v>
      </c>
      <c r="G28" s="61">
        <v>87167</v>
      </c>
      <c r="H28" s="50"/>
      <c r="I28" s="51">
        <f t="shared" si="0"/>
        <v>87167</v>
      </c>
      <c r="J28" s="52" t="s">
        <v>136</v>
      </c>
      <c r="K28" s="53">
        <f t="shared" si="1"/>
        <v>1</v>
      </c>
      <c r="L28" s="47" t="s">
        <v>144</v>
      </c>
      <c r="M28" s="53">
        <v>1</v>
      </c>
      <c r="N28" s="53">
        <v>1</v>
      </c>
    </row>
    <row r="29" spans="5:14" ht="27.75" customHeight="1" x14ac:dyDescent="0.25">
      <c r="E29" s="49" t="s">
        <v>25</v>
      </c>
      <c r="F29" s="49" t="s">
        <v>16</v>
      </c>
      <c r="G29" s="61">
        <v>1192</v>
      </c>
      <c r="H29" s="50"/>
      <c r="I29" s="51">
        <f t="shared" si="0"/>
        <v>1192</v>
      </c>
      <c r="J29" s="52" t="s">
        <v>136</v>
      </c>
      <c r="K29" s="53">
        <f t="shared" si="1"/>
        <v>1</v>
      </c>
      <c r="L29" s="47" t="s">
        <v>144</v>
      </c>
      <c r="M29" s="53">
        <v>1</v>
      </c>
      <c r="N29" s="53">
        <v>1</v>
      </c>
    </row>
    <row r="30" spans="5:14" ht="56.25" customHeight="1" x14ac:dyDescent="0.25">
      <c r="E30" s="49" t="s">
        <v>31</v>
      </c>
      <c r="F30" s="49" t="s">
        <v>16</v>
      </c>
      <c r="G30" s="61">
        <v>123147</v>
      </c>
      <c r="H30" s="50"/>
      <c r="I30" s="51">
        <f t="shared" si="0"/>
        <v>123147</v>
      </c>
      <c r="J30" s="52" t="s">
        <v>136</v>
      </c>
      <c r="K30" s="53">
        <f t="shared" si="1"/>
        <v>1</v>
      </c>
      <c r="L30" s="47" t="s">
        <v>144</v>
      </c>
      <c r="M30" s="53">
        <v>1</v>
      </c>
      <c r="N30" s="53">
        <v>1</v>
      </c>
    </row>
    <row r="31" spans="5:14" ht="27" customHeight="1" x14ac:dyDescent="0.25">
      <c r="E31" s="88" t="s">
        <v>32</v>
      </c>
      <c r="F31" s="49" t="s">
        <v>16</v>
      </c>
      <c r="G31" s="61">
        <v>60967</v>
      </c>
      <c r="H31" s="50"/>
      <c r="I31" s="51">
        <f t="shared" si="0"/>
        <v>60967</v>
      </c>
      <c r="J31" s="52" t="s">
        <v>136</v>
      </c>
      <c r="K31" s="53">
        <f t="shared" si="1"/>
        <v>1</v>
      </c>
      <c r="L31" s="47" t="s">
        <v>144</v>
      </c>
      <c r="M31" s="53">
        <v>1</v>
      </c>
      <c r="N31" s="53">
        <v>1</v>
      </c>
    </row>
    <row r="32" spans="5:14" ht="29.25" customHeight="1" x14ac:dyDescent="0.25">
      <c r="E32" s="49" t="s">
        <v>126</v>
      </c>
      <c r="F32" s="49" t="s">
        <v>16</v>
      </c>
      <c r="G32" s="61">
        <v>284180.96999999997</v>
      </c>
      <c r="H32" s="50"/>
      <c r="I32" s="51">
        <f t="shared" si="0"/>
        <v>284180.96999999997</v>
      </c>
      <c r="J32" s="52" t="s">
        <v>136</v>
      </c>
      <c r="K32" s="53">
        <f t="shared" si="1"/>
        <v>1</v>
      </c>
      <c r="L32" s="47" t="s">
        <v>144</v>
      </c>
      <c r="M32" s="53">
        <v>1</v>
      </c>
      <c r="N32" s="53">
        <v>1</v>
      </c>
    </row>
    <row r="33" spans="5:16" ht="45" customHeight="1" x14ac:dyDescent="0.25">
      <c r="E33" s="49" t="s">
        <v>44</v>
      </c>
      <c r="F33" s="49" t="s">
        <v>16</v>
      </c>
      <c r="G33" s="61">
        <v>221933.16</v>
      </c>
      <c r="H33" s="50"/>
      <c r="I33" s="51">
        <f t="shared" si="0"/>
        <v>221933.16</v>
      </c>
      <c r="J33" s="52" t="s">
        <v>136</v>
      </c>
      <c r="K33" s="53">
        <f t="shared" si="1"/>
        <v>1</v>
      </c>
      <c r="L33" s="47" t="s">
        <v>144</v>
      </c>
      <c r="M33" s="53">
        <v>1</v>
      </c>
      <c r="N33" s="53">
        <v>1</v>
      </c>
    </row>
    <row r="34" spans="5:16" ht="37.5" customHeight="1" x14ac:dyDescent="0.25">
      <c r="E34" s="49" t="s">
        <v>113</v>
      </c>
      <c r="F34" s="49" t="s">
        <v>16</v>
      </c>
      <c r="G34" s="61">
        <v>169779</v>
      </c>
      <c r="H34" s="50"/>
      <c r="I34" s="51">
        <f t="shared" si="0"/>
        <v>169779</v>
      </c>
      <c r="J34" s="52" t="s">
        <v>136</v>
      </c>
      <c r="K34" s="53">
        <f t="shared" si="1"/>
        <v>1</v>
      </c>
      <c r="L34" s="47" t="s">
        <v>144</v>
      </c>
      <c r="M34" s="53">
        <v>1</v>
      </c>
      <c r="N34" s="53">
        <v>1</v>
      </c>
    </row>
    <row r="35" spans="5:16" ht="15" customHeight="1" x14ac:dyDescent="0.25">
      <c r="E35" s="132" t="s">
        <v>82</v>
      </c>
      <c r="F35" s="132"/>
      <c r="G35" s="79">
        <f>SUM(G17:G34)</f>
        <v>3586975.0200000005</v>
      </c>
      <c r="H35" s="80"/>
      <c r="I35" s="81">
        <f>SUM(I17:I34)</f>
        <v>3586975.0200000005</v>
      </c>
      <c r="J35" s="68"/>
      <c r="K35" s="69"/>
      <c r="L35" s="70"/>
      <c r="M35" s="69"/>
      <c r="N35" s="69"/>
    </row>
    <row r="36" spans="5:16" ht="15" customHeight="1" x14ac:dyDescent="0.25">
      <c r="E36" s="73"/>
      <c r="F36" s="73"/>
      <c r="G36" s="74"/>
      <c r="H36" s="68"/>
      <c r="I36" s="75"/>
      <c r="J36" s="68"/>
      <c r="K36" s="69"/>
      <c r="L36" s="70"/>
      <c r="M36" s="69"/>
      <c r="N36" s="69"/>
    </row>
    <row r="37" spans="5:16" x14ac:dyDescent="0.25">
      <c r="E37" s="33"/>
      <c r="F37" s="59"/>
      <c r="G37" s="24"/>
      <c r="H37" s="33"/>
      <c r="I37" s="33"/>
      <c r="J37" s="33"/>
      <c r="K37" s="33"/>
      <c r="L37" s="33"/>
      <c r="N37" s="33"/>
      <c r="O37" s="33"/>
      <c r="P37" s="33"/>
    </row>
    <row r="38" spans="5:16" x14ac:dyDescent="0.25">
      <c r="E38" s="59"/>
      <c r="F38" s="34"/>
      <c r="G38" s="23"/>
      <c r="H38" s="33"/>
      <c r="I38" s="33"/>
      <c r="J38" s="33"/>
      <c r="K38" s="33"/>
      <c r="L38" s="33"/>
      <c r="N38" s="33"/>
      <c r="O38" s="33"/>
      <c r="P38" s="33"/>
    </row>
    <row r="39" spans="5:16" x14ac:dyDescent="0.25">
      <c r="E39" s="59"/>
      <c r="F39" s="34"/>
      <c r="G39" s="72"/>
      <c r="H39" s="72"/>
      <c r="I39" s="72"/>
      <c r="J39" s="72"/>
      <c r="K39" s="72"/>
      <c r="L39" s="33"/>
      <c r="M39" s="72"/>
      <c r="N39" s="72"/>
      <c r="O39" s="72"/>
      <c r="P39" s="33"/>
    </row>
    <row r="40" spans="5:16" x14ac:dyDescent="0.25">
      <c r="E40" s="59"/>
      <c r="F40" s="34"/>
      <c r="G40" s="72"/>
      <c r="H40" s="72"/>
      <c r="I40" s="72"/>
      <c r="J40" s="72"/>
      <c r="K40" s="72"/>
      <c r="L40" s="33"/>
      <c r="M40" s="133"/>
      <c r="N40" s="133"/>
      <c r="O40" s="133"/>
    </row>
    <row r="41" spans="5:16" x14ac:dyDescent="0.25">
      <c r="E41" s="134" t="s">
        <v>33</v>
      </c>
      <c r="F41" s="134"/>
      <c r="G41" s="134"/>
      <c r="H41" s="134"/>
      <c r="I41" s="34"/>
      <c r="J41" s="34"/>
      <c r="K41" s="134" t="s">
        <v>34</v>
      </c>
      <c r="L41" s="134"/>
      <c r="M41" s="134"/>
      <c r="N41" s="33"/>
      <c r="O41" s="33"/>
    </row>
    <row r="42" spans="5:16" x14ac:dyDescent="0.25">
      <c r="E42" s="33"/>
      <c r="F42" s="33"/>
      <c r="G42" s="34"/>
      <c r="H42" s="34"/>
      <c r="I42" s="34"/>
      <c r="J42" s="34"/>
      <c r="K42" s="33"/>
      <c r="L42" s="33"/>
      <c r="N42" s="33"/>
      <c r="O42" s="33"/>
    </row>
    <row r="43" spans="5:16" x14ac:dyDescent="0.25">
      <c r="E43" s="33"/>
      <c r="F43" s="33"/>
      <c r="G43" s="34"/>
      <c r="H43" s="34"/>
      <c r="I43" s="34"/>
      <c r="J43" s="34"/>
      <c r="K43" s="33"/>
      <c r="L43" s="33"/>
      <c r="N43" s="33"/>
      <c r="O43" s="33"/>
    </row>
    <row r="44" spans="5:16" x14ac:dyDescent="0.25">
      <c r="E44" s="23"/>
      <c r="F44" s="33"/>
      <c r="G44" s="34"/>
      <c r="H44" s="34"/>
      <c r="I44" s="34"/>
      <c r="J44" s="34"/>
      <c r="K44" s="33"/>
      <c r="L44" s="33"/>
      <c r="N44" s="33"/>
      <c r="O44" s="33"/>
    </row>
    <row r="45" spans="5:16" x14ac:dyDescent="0.25">
      <c r="E45" s="134" t="s">
        <v>35</v>
      </c>
      <c r="F45" s="134"/>
      <c r="G45" s="134"/>
      <c r="H45" s="134"/>
      <c r="I45" s="76"/>
      <c r="J45" s="76"/>
      <c r="K45" s="134" t="s">
        <v>36</v>
      </c>
      <c r="L45" s="134"/>
      <c r="M45" s="134"/>
      <c r="N45" s="33"/>
      <c r="O45" s="33"/>
    </row>
    <row r="46" spans="5:16" x14ac:dyDescent="0.25">
      <c r="E46" s="134" t="s">
        <v>37</v>
      </c>
      <c r="F46" s="134"/>
      <c r="G46" s="134"/>
      <c r="H46" s="134"/>
      <c r="I46" s="76"/>
      <c r="J46" s="76"/>
      <c r="K46" s="134" t="s">
        <v>38</v>
      </c>
      <c r="L46" s="134"/>
      <c r="M46" s="134"/>
      <c r="N46" s="33"/>
      <c r="O46" s="33"/>
    </row>
    <row r="47" spans="5:16" x14ac:dyDescent="0.25">
      <c r="E47" s="59"/>
      <c r="F47" s="34"/>
      <c r="G47" s="34"/>
      <c r="H47" s="135"/>
      <c r="I47" s="135"/>
      <c r="J47" s="135"/>
      <c r="K47" s="135"/>
      <c r="L47" s="135"/>
      <c r="N47" s="33"/>
      <c r="O47" s="33"/>
    </row>
    <row r="48" spans="5:16" x14ac:dyDescent="0.25">
      <c r="E48" s="59"/>
      <c r="F48" s="34"/>
      <c r="G48" s="34"/>
      <c r="H48" s="135"/>
      <c r="I48" s="135"/>
      <c r="J48" s="135"/>
      <c r="K48" s="135"/>
      <c r="L48" s="135"/>
      <c r="N48" s="33"/>
      <c r="O48" s="33"/>
    </row>
    <row r="49" spans="5:16" x14ac:dyDescent="0.25">
      <c r="E49" s="59"/>
      <c r="F49" s="34"/>
      <c r="G49" s="34"/>
      <c r="H49" s="135"/>
      <c r="I49" s="135"/>
      <c r="J49" s="135"/>
      <c r="K49" s="135"/>
      <c r="L49" s="135"/>
      <c r="N49" s="33"/>
      <c r="O49" s="33"/>
      <c r="P49" s="33"/>
    </row>
    <row r="50" spans="5:16" x14ac:dyDescent="0.25">
      <c r="E50" s="59"/>
      <c r="F50" s="34"/>
      <c r="G50" s="34"/>
      <c r="H50" s="34"/>
      <c r="I50" s="34"/>
      <c r="J50" s="34"/>
      <c r="K50" s="23"/>
      <c r="L50" s="33"/>
      <c r="N50" s="33"/>
      <c r="O50" s="33"/>
      <c r="P50" s="33"/>
    </row>
    <row r="51" spans="5:16" x14ac:dyDescent="0.25">
      <c r="E51" s="59"/>
      <c r="F51" s="34"/>
      <c r="G51" s="33"/>
      <c r="H51" s="33"/>
      <c r="I51" s="33"/>
      <c r="J51" s="33"/>
      <c r="K51" s="23"/>
      <c r="L51" s="33"/>
      <c r="N51" s="33"/>
      <c r="O51" s="33"/>
      <c r="P51" s="33"/>
    </row>
    <row r="52" spans="5:16" x14ac:dyDescent="0.25">
      <c r="E52" s="59"/>
      <c r="F52" s="34"/>
      <c r="G52" s="33"/>
      <c r="H52" s="33"/>
      <c r="I52" s="33"/>
      <c r="J52" s="33"/>
      <c r="K52" s="33"/>
      <c r="L52" s="33"/>
      <c r="N52" s="33"/>
      <c r="O52" s="33"/>
      <c r="P52" s="33"/>
    </row>
    <row r="53" spans="5:16" x14ac:dyDescent="0.25">
      <c r="E53" s="59"/>
      <c r="F53" s="34"/>
      <c r="G53" s="33"/>
      <c r="H53" s="33"/>
      <c r="I53" s="33"/>
      <c r="J53" s="33"/>
      <c r="K53" s="33"/>
      <c r="L53" s="24"/>
      <c r="N53" s="26"/>
      <c r="O53" s="33"/>
      <c r="P53" s="33"/>
    </row>
    <row r="54" spans="5:16" x14ac:dyDescent="0.25">
      <c r="F54" s="59"/>
      <c r="G54" s="34"/>
      <c r="H54" s="33"/>
      <c r="I54" s="33"/>
      <c r="J54" s="23"/>
      <c r="K54" s="33"/>
      <c r="L54" s="33"/>
      <c r="N54" s="33"/>
      <c r="O54" s="33"/>
      <c r="P54" s="33"/>
    </row>
    <row r="55" spans="5:16" x14ac:dyDescent="0.25">
      <c r="F55" s="59"/>
      <c r="G55" s="34"/>
      <c r="H55" s="33"/>
      <c r="I55" s="33"/>
      <c r="J55" s="33"/>
      <c r="K55" s="33"/>
      <c r="L55" s="33"/>
      <c r="N55" s="33"/>
      <c r="O55" s="33"/>
      <c r="P55" s="33"/>
    </row>
    <row r="56" spans="5:16" x14ac:dyDescent="0.25">
      <c r="F56" s="59"/>
      <c r="G56" s="34"/>
      <c r="H56" s="33"/>
      <c r="I56" s="33"/>
      <c r="J56" s="33"/>
      <c r="K56" s="24"/>
      <c r="L56" s="33"/>
      <c r="M56" s="26"/>
      <c r="N56" s="33"/>
      <c r="O56" s="33"/>
      <c r="P56" s="33"/>
    </row>
    <row r="57" spans="5:16" x14ac:dyDescent="0.25">
      <c r="F57" s="59"/>
      <c r="G57" s="34"/>
      <c r="H57" s="33"/>
      <c r="I57" s="33"/>
      <c r="J57" s="33"/>
      <c r="K57" s="25"/>
      <c r="L57" s="33"/>
      <c r="M57" s="26"/>
      <c r="N57" s="33"/>
      <c r="O57" s="33"/>
      <c r="P57" s="33"/>
    </row>
    <row r="58" spans="5:16" x14ac:dyDescent="0.25">
      <c r="F58" s="59"/>
      <c r="G58" s="34"/>
      <c r="H58" s="33"/>
      <c r="I58" s="33"/>
      <c r="J58" s="33"/>
      <c r="K58" s="24"/>
      <c r="L58" s="33"/>
      <c r="M58" s="26"/>
      <c r="N58" s="33"/>
      <c r="O58" s="33"/>
      <c r="P58" s="33"/>
    </row>
    <row r="59" spans="5:16" x14ac:dyDescent="0.25">
      <c r="F59" s="59"/>
      <c r="G59" s="34"/>
      <c r="H59" s="33"/>
      <c r="I59" s="33"/>
      <c r="J59" s="33"/>
      <c r="K59" s="25"/>
      <c r="L59" s="33"/>
      <c r="M59" s="26"/>
      <c r="N59" s="33"/>
      <c r="O59" s="33"/>
      <c r="P59" s="33"/>
    </row>
    <row r="60" spans="5:16" x14ac:dyDescent="0.25">
      <c r="F60" s="59"/>
      <c r="G60" s="34"/>
      <c r="H60" s="33"/>
      <c r="I60" s="33"/>
      <c r="J60" s="33"/>
      <c r="K60" s="25"/>
      <c r="L60" s="33"/>
      <c r="M60" s="26"/>
      <c r="N60" s="33"/>
      <c r="O60" s="33"/>
      <c r="P60" s="33"/>
    </row>
    <row r="61" spans="5:16" x14ac:dyDescent="0.25">
      <c r="K61" s="5"/>
      <c r="M61" s="32"/>
    </row>
    <row r="62" spans="5:16" x14ac:dyDescent="0.25">
      <c r="I62" s="10"/>
      <c r="K62" s="3"/>
    </row>
    <row r="63" spans="5:16" x14ac:dyDescent="0.25">
      <c r="I63" s="10"/>
      <c r="K63" s="5"/>
      <c r="L63" s="4"/>
    </row>
    <row r="64" spans="5:16" x14ac:dyDescent="0.25">
      <c r="I64" s="10"/>
      <c r="K64" s="3"/>
      <c r="M64" s="32"/>
    </row>
    <row r="65" spans="7:13" x14ac:dyDescent="0.25">
      <c r="I65" s="10"/>
      <c r="K65" s="5"/>
      <c r="L65" s="4"/>
    </row>
    <row r="66" spans="7:13" x14ac:dyDescent="0.25">
      <c r="I66" s="10"/>
      <c r="K66" s="3"/>
    </row>
    <row r="67" spans="7:13" x14ac:dyDescent="0.25">
      <c r="I67" s="10"/>
      <c r="K67" s="5"/>
    </row>
    <row r="68" spans="7:13" x14ac:dyDescent="0.25">
      <c r="I68" s="10"/>
      <c r="J68" s="4"/>
      <c r="K68" s="3"/>
      <c r="M68" s="37"/>
    </row>
    <row r="69" spans="7:13" x14ac:dyDescent="0.25">
      <c r="H69" s="8"/>
      <c r="J69" s="60"/>
      <c r="K69" s="5"/>
      <c r="M69" s="32"/>
    </row>
    <row r="71" spans="7:13" x14ac:dyDescent="0.25">
      <c r="G71" s="3"/>
    </row>
    <row r="72" spans="7:13" x14ac:dyDescent="0.25">
      <c r="G72" s="60"/>
    </row>
    <row r="73" spans="7:13" ht="15.75" x14ac:dyDescent="0.25">
      <c r="G73" s="15"/>
    </row>
    <row r="74" spans="7:13" x14ac:dyDescent="0.25">
      <c r="G74" s="60"/>
      <c r="J74" s="11"/>
    </row>
    <row r="75" spans="7:13" x14ac:dyDescent="0.25">
      <c r="J75" s="6"/>
    </row>
    <row r="76" spans="7:13" x14ac:dyDescent="0.25">
      <c r="G76" s="9"/>
      <c r="J76" s="12"/>
    </row>
    <row r="77" spans="7:13" ht="15.75" x14ac:dyDescent="0.25">
      <c r="G77" s="10"/>
      <c r="J77" s="13"/>
    </row>
    <row r="78" spans="7:13" ht="15.75" x14ac:dyDescent="0.25">
      <c r="G78" s="10"/>
      <c r="H78" s="1"/>
      <c r="J78" s="13"/>
    </row>
    <row r="79" spans="7:13" ht="15.75" x14ac:dyDescent="0.25">
      <c r="G79" s="10"/>
      <c r="J79" s="13"/>
    </row>
    <row r="80" spans="7:13" ht="15.75" x14ac:dyDescent="0.25">
      <c r="G80" s="10"/>
      <c r="J80" s="13"/>
    </row>
    <row r="81" spans="7:14" ht="15.75" x14ac:dyDescent="0.25">
      <c r="G81" s="10"/>
      <c r="J81" s="13"/>
    </row>
    <row r="82" spans="7:14" ht="15.75" x14ac:dyDescent="0.25">
      <c r="G82" s="10"/>
      <c r="J82" s="13"/>
      <c r="K82" s="4"/>
    </row>
    <row r="83" spans="7:14" x14ac:dyDescent="0.25">
      <c r="G83" s="10"/>
    </row>
    <row r="84" spans="7:14" x14ac:dyDescent="0.25">
      <c r="G84" s="10"/>
    </row>
    <row r="85" spans="7:14" x14ac:dyDescent="0.25">
      <c r="G85" s="10"/>
    </row>
    <row r="86" spans="7:14" x14ac:dyDescent="0.25">
      <c r="G86" s="10"/>
      <c r="M86" s="38"/>
    </row>
    <row r="87" spans="7:14" x14ac:dyDescent="0.25">
      <c r="G87" s="10"/>
      <c r="M87" s="39"/>
    </row>
    <row r="88" spans="7:14" x14ac:dyDescent="0.25">
      <c r="J88" s="1"/>
      <c r="M88" s="40"/>
    </row>
    <row r="89" spans="7:14" x14ac:dyDescent="0.25">
      <c r="M89" s="41"/>
    </row>
    <row r="90" spans="7:14" x14ac:dyDescent="0.25">
      <c r="K90" s="1"/>
      <c r="M90" s="41"/>
    </row>
    <row r="91" spans="7:14" x14ac:dyDescent="0.25">
      <c r="H91" s="1"/>
      <c r="M91" s="41"/>
    </row>
    <row r="92" spans="7:14" x14ac:dyDescent="0.25">
      <c r="G92" s="6"/>
      <c r="M92" s="41"/>
    </row>
    <row r="93" spans="7:14" x14ac:dyDescent="0.25">
      <c r="G93" s="6"/>
      <c r="M93" s="41"/>
    </row>
    <row r="94" spans="7:14" x14ac:dyDescent="0.25">
      <c r="G94" s="6"/>
      <c r="M94" s="41"/>
      <c r="N94" s="1"/>
    </row>
    <row r="95" spans="7:14" x14ac:dyDescent="0.25">
      <c r="G95" s="6"/>
      <c r="M95" s="42"/>
    </row>
    <row r="96" spans="7:14" x14ac:dyDescent="0.25">
      <c r="G96" s="6"/>
    </row>
    <row r="98" spans="5:14" x14ac:dyDescent="0.25">
      <c r="E98" s="9"/>
      <c r="L98" s="3"/>
    </row>
    <row r="99" spans="5:14" x14ac:dyDescent="0.25">
      <c r="E99" s="10"/>
      <c r="L99" s="60"/>
    </row>
    <row r="100" spans="5:14" ht="15.75" x14ac:dyDescent="0.25">
      <c r="E100" s="10"/>
      <c r="H100" s="4"/>
      <c r="I100" s="7"/>
      <c r="J100" s="1"/>
      <c r="L100" s="15"/>
    </row>
    <row r="101" spans="5:14" x14ac:dyDescent="0.25">
      <c r="L101" s="131"/>
    </row>
    <row r="102" spans="5:14" x14ac:dyDescent="0.25">
      <c r="H102" s="7"/>
      <c r="L102" s="131"/>
      <c r="M102" s="22"/>
    </row>
    <row r="107" spans="5:14" x14ac:dyDescent="0.25">
      <c r="F107" s="28"/>
      <c r="M107" s="43"/>
    </row>
    <row r="108" spans="5:14" x14ac:dyDescent="0.25">
      <c r="M108" s="44"/>
    </row>
    <row r="109" spans="5:14" x14ac:dyDescent="0.25">
      <c r="M109" s="45"/>
    </row>
    <row r="110" spans="5:14" x14ac:dyDescent="0.25">
      <c r="M110" s="44"/>
      <c r="N110" s="1"/>
    </row>
    <row r="112" spans="5:14" x14ac:dyDescent="0.25">
      <c r="K112" s="1"/>
    </row>
    <row r="118" spans="7:14" x14ac:dyDescent="0.25">
      <c r="G118" s="9"/>
    </row>
    <row r="119" spans="7:14" x14ac:dyDescent="0.25">
      <c r="G119" s="10"/>
    </row>
    <row r="120" spans="7:14" x14ac:dyDescent="0.25">
      <c r="G120" s="10"/>
    </row>
    <row r="121" spans="7:14" x14ac:dyDescent="0.25">
      <c r="G121" s="10"/>
      <c r="M121" s="34"/>
      <c r="N121" s="7"/>
    </row>
    <row r="122" spans="7:14" x14ac:dyDescent="0.25">
      <c r="G122" s="10"/>
      <c r="H122" s="1"/>
      <c r="I122" s="9"/>
      <c r="K122" s="9"/>
      <c r="L122" s="1"/>
      <c r="M122" s="34"/>
      <c r="N122" s="7"/>
    </row>
    <row r="123" spans="7:14" x14ac:dyDescent="0.25">
      <c r="G123" s="10"/>
      <c r="I123" s="10"/>
      <c r="K123" s="10"/>
      <c r="M123" s="34"/>
      <c r="N123" s="7"/>
    </row>
    <row r="124" spans="7:14" x14ac:dyDescent="0.25">
      <c r="G124" s="10"/>
      <c r="I124" s="10"/>
      <c r="K124" s="10"/>
      <c r="M124" s="34"/>
      <c r="N124" s="7"/>
    </row>
    <row r="125" spans="7:14" x14ac:dyDescent="0.25">
      <c r="G125" s="10"/>
      <c r="M125" s="34"/>
      <c r="N125" s="7"/>
    </row>
    <row r="126" spans="7:14" x14ac:dyDescent="0.25">
      <c r="G126" s="10"/>
      <c r="M126" s="34"/>
      <c r="N126" s="7"/>
    </row>
    <row r="127" spans="7:14" x14ac:dyDescent="0.25">
      <c r="G127" s="10"/>
      <c r="M127" s="34"/>
      <c r="N127" s="7"/>
    </row>
    <row r="128" spans="7:14" x14ac:dyDescent="0.25">
      <c r="G128" s="10"/>
    </row>
    <row r="129" spans="7:12" x14ac:dyDescent="0.25">
      <c r="G129" s="10"/>
    </row>
    <row r="130" spans="7:12" x14ac:dyDescent="0.25">
      <c r="L130" s="7"/>
    </row>
    <row r="139" spans="7:12" x14ac:dyDescent="0.25">
      <c r="K139" s="7"/>
    </row>
    <row r="140" spans="7:12" x14ac:dyDescent="0.25">
      <c r="K140" s="8"/>
    </row>
  </sheetData>
  <mergeCells count="19">
    <mergeCell ref="G15:I15"/>
    <mergeCell ref="M15:N15"/>
    <mergeCell ref="E6:N6"/>
    <mergeCell ref="E7:N7"/>
    <mergeCell ref="E8:N8"/>
    <mergeCell ref="E9:O9"/>
    <mergeCell ref="M12:N12"/>
    <mergeCell ref="L101:L102"/>
    <mergeCell ref="E35:F35"/>
    <mergeCell ref="M40:O40"/>
    <mergeCell ref="E41:H41"/>
    <mergeCell ref="K41:M41"/>
    <mergeCell ref="E45:H45"/>
    <mergeCell ref="K45:M45"/>
    <mergeCell ref="E46:H46"/>
    <mergeCell ref="K46:M46"/>
    <mergeCell ref="H47:L47"/>
    <mergeCell ref="H48:L48"/>
    <mergeCell ref="H49:L49"/>
  </mergeCells>
  <pageMargins left="0.70866141732283472" right="0.70866141732283472" top="0.74803149606299213" bottom="0.74803149606299213" header="0.31496062992125984" footer="0.31496062992125984"/>
  <pageSetup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FGP</vt:lpstr>
      <vt:lpstr>FDOFM</vt:lpstr>
      <vt:lpstr>FAISM</vt:lpstr>
      <vt:lpstr>FORTAMUN</vt:lpstr>
      <vt:lpstr>FOFIR</vt:lpstr>
      <vt:lpstr>IEPS</vt:lpstr>
      <vt:lpstr>ISAN</vt:lpstr>
      <vt:lpstr>CISAN</vt:lpstr>
      <vt:lpstr>IVFGD</vt:lpstr>
      <vt:lpstr>FOCOM</vt:lpstr>
      <vt:lpstr>FORTAFIN</vt:lpstr>
      <vt:lpstr>ISR</vt:lpstr>
      <vt:lpstr>FORTASEG</vt:lpstr>
      <vt:lpstr>SEDATU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2019-02-15T19:35:15Z</cp:lastPrinted>
  <dcterms:created xsi:type="dcterms:W3CDTF">2018-02-07T15:10:12Z</dcterms:created>
  <dcterms:modified xsi:type="dcterms:W3CDTF">2019-02-15T19:41:46Z</dcterms:modified>
</cp:coreProperties>
</file>